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2" activeTab="0"/>
  </bookViews>
  <sheets>
    <sheet name="Scenarii" sheetId="1" r:id="rId1"/>
  </sheets>
  <definedNames>
    <definedName name="_xlnm._FilterDatabase" localSheetId="0" hidden="1">'Scenarii'!$A$4:$R$445</definedName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<sst xmlns="http://schemas.openxmlformats.org/spreadsheetml/2006/main" count="3647" uniqueCount="621">
  <si>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26.03.2021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</si>
  <si>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</si>
  <si>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</si>
  <si>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</si>
  <si>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</si>
  <si>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</si>
  <si>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</si>
  <si>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</si>
  <si>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</si>
  <si>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</si>
  <si>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</si>
  <si>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</si>
  <si>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</si>
  <si>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</si>
  <si>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</si>
  <si>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</si>
  <si>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</si>
  <si>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</si>
  <si>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</si>
  <si>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</si>
  <si>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</si>
  <si>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26.3.2021</t>
  </si>
  <si>
    <t>RATA 26.3.2021</t>
  </si>
  <si>
    <t>ALMAŞ</t>
  </si>
  <si>
    <t>PJ</t>
  </si>
  <si>
    <t>Rural</t>
  </si>
  <si>
    <t>ŞCOALA GIMNAZIALĂ "LAZĂR TÂMPA" ALMAŞ</t>
  </si>
  <si>
    <t>stat</t>
  </si>
  <si>
    <t>MUNICIPIUL ARAD</t>
  </si>
  <si>
    <t>scenariu 2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</si>
  <si>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</si>
  <si>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</si>
  <si>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</si>
  <si>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</si>
  <si>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</si>
  <si>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</si>
  <si>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</si>
  <si>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</si>
  <si>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</si>
  <si>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</si>
  <si>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</si>
  <si>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</si>
  <si>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</si>
  <si>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</si>
  <si>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</si>
  <si>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</si>
  <si>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</si>
  <si>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</si>
  <si>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</si>
  <si>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</si>
  <si>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scenariu 3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</si>
  <si>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</si>
  <si>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</si>
  <si>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</si>
  <si>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</si>
  <si>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</si>
  <si>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</si>
  <si>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</si>
  <si>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</si>
  <si>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</si>
  <si>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</si>
  <si>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</si>
  <si>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</si>
  <si>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</si>
  <si>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</si>
  <si>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</si>
  <si>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</si>
  <si>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</si>
  <si>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</si>
  <si>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</si>
  <si>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</si>
  <si>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</si>
  <si>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</si>
  <si>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</si>
  <si>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</si>
  <si>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</si>
  <si>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</si>
  <si>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</si>
  <si>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</si>
  <si>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</si>
  <si>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</si>
  <si>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</si>
  <si>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</si>
  <si>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</si>
  <si>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</si>
  <si>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</si>
  <si>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</si>
  <si>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</si>
  <si>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</si>
  <si>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</si>
  <si>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</si>
  <si>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</si>
  <si>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</si>
  <si>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</si>
  <si>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</si>
  <si>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</si>
  <si>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</si>
  <si>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</si>
  <si>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</si>
  <si>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</si>
  <si>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</si>
  <si>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</si>
  <si>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</si>
  <si>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</si>
  <si>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</si>
  <si>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</si>
  <si>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</si>
  <si>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</si>
  <si>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</si>
  <si>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</si>
  <si>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</si>
  <si>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</si>
  <si>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</si>
  <si>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</si>
  <si>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</si>
  <si>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</si>
  <si>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</si>
  <si>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</si>
  <si>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</si>
  <si>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</si>
  <si>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</si>
  <si>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</si>
  <si>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</si>
  <si>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</si>
  <si>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</si>
  <si>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</si>
  <si>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</si>
  <si>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</si>
  <si>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</si>
  <si>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</si>
  <si>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</si>
  <si>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</si>
  <si>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</si>
  <si>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</si>
  <si>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</si>
  <si>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</si>
  <si>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</si>
  <si>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</si>
  <si>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</si>
  <si>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</si>
  <si>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</si>
  <si>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</si>
  <si>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</si>
  <si>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</si>
  <si>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</si>
  <si>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</si>
  <si>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</si>
  <si>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</si>
  <si>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</si>
  <si>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</si>
  <si>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</si>
  <si>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</si>
  <si>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</si>
  <si>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</si>
  <si>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</si>
  <si>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</si>
  <si>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</si>
  <si>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</si>
  <si>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</si>
  <si>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</si>
  <si>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</si>
  <si>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</si>
  <si>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</si>
  <si>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</si>
  <si>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</si>
  <si>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</si>
  <si>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</si>
  <si>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</si>
  <si>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</si>
  <si>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</si>
  <si>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</si>
  <si>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</si>
  <si>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</si>
  <si>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</si>
  <si>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</si>
  <si>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</si>
  <si>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</si>
  <si>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</si>
  <si>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</si>
  <si>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</si>
  <si>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</si>
  <si>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</si>
  <si>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</si>
  <si>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</si>
  <si>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</si>
  <si>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</si>
  <si>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</si>
  <si>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</si>
  <si>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</si>
  <si>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</si>
  <si>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</si>
  <si>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</si>
  <si>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</si>
  <si>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</si>
  <si>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scenariu 1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</si>
  <si>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</si>
  <si>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</si>
  <si>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</si>
  <si>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</si>
  <si>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</si>
  <si>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</si>
  <si>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</si>
  <si>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</si>
  <si>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</si>
  <si>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</si>
  <si>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</si>
  <si>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</si>
  <si>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</si>
  <si>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</si>
  <si>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</si>
  <si>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</si>
  <si>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</si>
  <si>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</si>
  <si>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</si>
  <si>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</si>
  <si>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</si>
  <si>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</si>
  <si>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</si>
  <si>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</si>
  <si>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</si>
  <si>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</si>
  <si>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</si>
  <si>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</si>
  <si>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</si>
  <si>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</si>
  <si>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</si>
  <si>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</si>
  <si>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</si>
  <si>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</si>
  <si>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</si>
  <si>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</si>
  <si>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</si>
  <si>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</si>
  <si>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</si>
  <si>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</si>
  <si>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</si>
  <si>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</si>
  <si>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</si>
  <si>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</si>
  <si>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</si>
  <si>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</si>
  <si>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</si>
  <si>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</si>
  <si>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</si>
  <si>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</si>
  <si>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</si>
  <si>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</si>
  <si>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</si>
  <si>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</si>
  <si>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</si>
  <si>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</si>
  <si>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</si>
  <si>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</si>
  <si>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</si>
  <si>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</si>
  <si>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</si>
  <si>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</si>
  <si>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</si>
  <si>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</si>
  <si>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</si>
  <si>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</si>
  <si>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</si>
  <si>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</si>
  <si>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</si>
  <si>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</si>
  <si>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</si>
  <si>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</si>
  <si>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</si>
  <si>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</si>
  <si>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</si>
  <si>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</si>
  <si>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</si>
  <si>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</si>
  <si>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</si>
  <si>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</si>
  <si>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</si>
  <si>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</si>
  <si>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</si>
  <si>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</si>
  <si>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</si>
  <si>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</si>
  <si>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</si>
  <si>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</si>
  <si>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</si>
  <si>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</si>
  <si>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</si>
  <si>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</si>
  <si>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</si>
  <si>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</si>
  <si>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</si>
  <si>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</si>
  <si>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</si>
  <si>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</si>
  <si>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</si>
  <si>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</si>
  <si>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</si>
  <si>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</si>
  <si>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</si>
  <si>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</si>
  <si>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</si>
  <si>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</si>
  <si>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</si>
  <si>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</si>
  <si>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</si>
  <si>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</si>
  <si>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</si>
  <si>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</si>
  <si>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</si>
  <si>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</si>
  <si>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</si>
  <si>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</si>
  <si>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</si>
  <si>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</si>
  <si>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</si>
  <si>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</si>
  <si>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</si>
  <si>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</si>
  <si>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</si>
  <si>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</si>
  <si>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</si>
  <si>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</si>
  <si>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</si>
  <si>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</si>
  <si>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</si>
  <si>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</si>
  <si>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</si>
  <si>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</si>
  <si>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</si>
  <si>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</si>
  <si>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</si>
  <si>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</si>
  <si>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</si>
  <si>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</si>
  <si>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</si>
  <si>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</si>
  <si>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</si>
  <si>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</si>
  <si>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</si>
  <si>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</si>
  <si>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</si>
  <si>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</si>
  <si>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</si>
  <si>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</si>
  <si>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</si>
  <si>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</si>
  <si>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</si>
  <si>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</si>
  <si>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</si>
  <si>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</si>
  <si>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</si>
  <si>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</si>
  <si>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</si>
  <si>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</si>
  <si>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</si>
  <si>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</si>
  <si>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</si>
  <si>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</si>
  <si>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</si>
  <si>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</si>
  <si>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</si>
  <si>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</si>
  <si>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</si>
  <si>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</si>
  <si>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</si>
  <si>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</si>
  <si>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</si>
  <si>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</si>
  <si>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</si>
  <si>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</si>
  <si>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</si>
  <si>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</si>
  <si>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</si>
  <si>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</si>
  <si>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</si>
  <si>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</si>
  <si>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</si>
  <si>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</si>
  <si>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</si>
  <si>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</si>
  <si>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</si>
  <si>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</si>
  <si>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</si>
  <si>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</si>
  <si>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</si>
  <si>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</si>
  <si>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</si>
  <si>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</si>
  <si>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</si>
  <si>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</si>
  <si>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</si>
  <si>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</si>
  <si>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</si>
  <si>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</si>
  <si>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</si>
  <si>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</si>
  <si>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</si>
  <si>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</si>
  <si>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</si>
  <si>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</si>
  <si>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</si>
  <si>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</si>
  <si>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</si>
  <si>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</si>
  <si>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</si>
  <si>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</si>
  <si>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</si>
  <si>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</si>
  <si>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</si>
  <si>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</si>
  <si>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</si>
  <si>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</si>
  <si>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</si>
  <si>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</si>
  <si>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</si>
  <si>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</si>
  <si>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</si>
  <si>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</si>
  <si>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</si>
  <si>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</si>
  <si>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</si>
  <si>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</si>
  <si>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</si>
  <si>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</si>
  <si>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</si>
  <si>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</si>
  <si>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</si>
  <si>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</si>
  <si>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</si>
  <si>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</si>
  <si>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</si>
  <si>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</si>
  <si>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</si>
  <si>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</si>
  <si>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</si>
  <si>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</si>
  <si>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</si>
  <si>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</si>
  <si>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</si>
  <si>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</si>
  <si>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</si>
  <si>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</si>
  <si>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</si>
  <si>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</si>
  <si>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</si>
  <si>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</si>
  <si>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</si>
  <si>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</si>
  <si>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</si>
  <si>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</si>
  <si>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</si>
  <si>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</si>
  <si>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</si>
  <si>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</si>
  <si>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</si>
  <si>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</si>
  <si>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</si>
  <si>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</si>
  <si>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</si>
  <si>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</si>
  <si>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</si>
  <si>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</si>
  <si>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</si>
  <si>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</si>
  <si>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</si>
  <si>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</si>
  <si>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</si>
  <si>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</si>
  <si>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</si>
  <si>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</si>
  <si>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</si>
  <si>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</si>
  <si>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</si>
  <si>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</si>
  <si>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</si>
  <si>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</si>
  <si>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</si>
  <si>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</si>
  <si>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</si>
  <si>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</si>
  <si>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</si>
  <si>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</si>
  <si>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</si>
  <si>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</si>
  <si>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</si>
  <si>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</si>
  <si>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</si>
  <si>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</si>
  <si>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</si>
  <si>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</si>
  <si>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</si>
  <si>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</si>
  <si>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3-infrastructură</t>
  </si>
  <si>
    <t>scenariu 3 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</si>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</sst>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sz val="11"/>
      <color indexed="10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30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8"/>
      <color theme="1"/>
      <name val="Calibri"/>
      <family val="0"/>
    </font>
    <font>
      <sz val="11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76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wrapText="1"/>
    </xf>
    <xf numFmtId="176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2" fontId="4" fillId="35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2" fillId="7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6" fillId="0" borderId="10" xfId="0" applyNumberFormat="1" applyFont="1" applyBorder="1" applyAlignment="1">
      <alignment horizontal="right" vertical="center"/>
    </xf>
    <xf numFmtId="0" fontId="52" fillId="11" borderId="0" xfId="0" applyFont="1" applyFill="1" applyAlignment="1">
      <alignment vertical="center"/>
    </xf>
    <xf numFmtId="176" fontId="52" fillId="34" borderId="10" xfId="0" applyNumberFormat="1" applyFont="1" applyFill="1" applyBorder="1" applyAlignment="1">
      <alignment horizontal="right" vertical="center"/>
    </xf>
    <xf numFmtId="0" fontId="52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justify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u val="none"/>
        <color theme="8" tint="-0.4999699890613556"/>
      </font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57150</xdr:rowOff>
    </xdr:from>
    <xdr:to>
      <xdr:col>5</xdr:col>
      <xdr:colOff>95250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9525" y="247650"/>
          <a:ext cx="6305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4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5.14062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1.00390625" style="0" customWidth="1"/>
    <col min="28" max="28" width="7.8515625" style="0" customWidth="1"/>
  </cols>
  <sheetData>
    <row r="2" ht="39.75" customHeight="1"/>
    <row r="3" ht="51" customHeight="1">
      <c r="A3" t="s">
        <v>0</v>
      </c>
    </row>
    <row r="4" spans="1:28" ht="36" customHeight="1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ht="14.25">
      <c r="A5" s="8" t="s">
        <v>23</v>
      </c>
      <c r="B5" s="8" t="s">
        <v>23</v>
      </c>
      <c r="C5" s="8" t="s">
        <v>24</v>
      </c>
      <c r="D5" s="8" t="s">
        <v>25</v>
      </c>
      <c r="E5" s="11" t="s">
        <v>26</v>
      </c>
      <c r="F5" s="11" t="s">
        <v>26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</v>
      </c>
      <c r="N5" s="14" t="str">
        <f aca="true" t="shared" si="0" ref="N5:N68">IF(O5="-"," ",IF(O5&lt;1,"scenariu 1",IF(O5&lt;3,"scenariu 2","scenariu 3")))</f>
        <v>scenariu 2</v>
      </c>
      <c r="O5" s="18">
        <v>1.17739403453689</v>
      </c>
      <c r="P5" s="14" t="str">
        <f>IF(Q5="-"," ",IF(Q5&lt;1,"scenariu 1",IF(Q5&lt;3,"scenariu 2","scenariu 3")))</f>
        <v>scenariu 1</v>
      </c>
      <c r="Q5" s="18">
        <f>$V$15</f>
        <v>0.784929356357928</v>
      </c>
      <c r="R5" s="19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</v>
      </c>
      <c r="AA5" s="31" t="s">
        <v>29</v>
      </c>
      <c r="AB5" s="32">
        <v>2.37</v>
      </c>
    </row>
    <row r="6" spans="1:28" ht="14.2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31</v>
      </c>
      <c r="G6" s="12">
        <v>30</v>
      </c>
      <c r="H6" s="12"/>
      <c r="I6" s="12"/>
      <c r="J6" s="10"/>
      <c r="K6" s="12"/>
      <c r="L6" s="14" t="str">
        <f aca="true" t="shared" si="1" ref="L6:L69">IF(M6="-"," ",IF(M6&lt;1,"scenariu 1",IF(M6&lt;3,"scenariu 2","scenariu 3")))</f>
        <v>scenariu 1</v>
      </c>
      <c r="M6" s="17">
        <v>0.392464678178964</v>
      </c>
      <c r="N6" s="14" t="str">
        <f t="shared" si="0"/>
        <v>scenariu 2</v>
      </c>
      <c r="O6" s="18">
        <v>1.17739403453689</v>
      </c>
      <c r="P6" s="14" t="str">
        <f>IF(Q6="-"," ",IF(Q6&lt;1,"scenariu 1",IF(Q6&lt;3,"scenariu 2","scenariu 3")))</f>
        <v>scenariu 1</v>
      </c>
      <c r="Q6" s="18">
        <f>$V$15</f>
        <v>0.784929356357928</v>
      </c>
      <c r="R6" s="19" t="s">
        <v>27</v>
      </c>
      <c r="S6" s="22" t="str">
        <f aca="true" t="shared" si="2" ref="S6:S69">IF(N6=P6,"Nemodificat","Modificat")</f>
        <v>Modificat</v>
      </c>
      <c r="T6" s="24"/>
      <c r="U6" s="29" t="s">
        <v>32</v>
      </c>
      <c r="V6" s="28">
        <v>0.726832222895215</v>
      </c>
      <c r="AA6" s="31" t="s">
        <v>29</v>
      </c>
      <c r="AB6" s="32">
        <v>2.37</v>
      </c>
    </row>
    <row r="7" spans="1:28" ht="14.2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33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</v>
      </c>
      <c r="N7" s="14" t="str">
        <f t="shared" si="0"/>
        <v>scenariu 2</v>
      </c>
      <c r="O7" s="18">
        <v>1.17739403453689</v>
      </c>
      <c r="P7" s="14" t="str">
        <f>IF(Q7="-"," ",IF(Q7&lt;1,"scenariu 1",IF(Q7&lt;3,"scenariu 2","scenariu 3")))</f>
        <v>scenariu 1</v>
      </c>
      <c r="Q7" s="18">
        <f>$V$15</f>
        <v>0.784929356357928</v>
      </c>
      <c r="R7" s="19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2.37</v>
      </c>
    </row>
    <row r="8" spans="1:28" ht="14.25">
      <c r="A8" s="8" t="s">
        <v>23</v>
      </c>
      <c r="B8" s="8" t="s">
        <v>23</v>
      </c>
      <c r="C8" s="8" t="s">
        <v>30</v>
      </c>
      <c r="D8" s="8" t="s">
        <v>25</v>
      </c>
      <c r="E8" s="11" t="s">
        <v>26</v>
      </c>
      <c r="F8" s="11" t="s">
        <v>35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</v>
      </c>
      <c r="N8" s="14" t="str">
        <f t="shared" si="0"/>
        <v>scenariu 2</v>
      </c>
      <c r="O8" s="18">
        <v>1.17739403453689</v>
      </c>
      <c r="P8" s="14" t="str">
        <f>IF(Q8="-"," ",IF(Q8&lt;1,"scenariu 1",IF(Q8&lt;3,"scenariu 2","scenariu 3")))</f>
        <v>scenariu 1</v>
      </c>
      <c r="Q8" s="18">
        <f>$V$15</f>
        <v>0.784929356357928</v>
      </c>
      <c r="R8" s="19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2.37</v>
      </c>
    </row>
    <row r="9" spans="1:28" ht="14.25">
      <c r="A9" s="8" t="s">
        <v>37</v>
      </c>
      <c r="B9" s="8" t="s">
        <v>37</v>
      </c>
      <c r="C9" s="8" t="s">
        <v>24</v>
      </c>
      <c r="D9" s="8" t="s">
        <v>25</v>
      </c>
      <c r="E9" s="11" t="s">
        <v>38</v>
      </c>
      <c r="F9" s="11" t="s">
        <v>38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aca="true" t="shared" si="3" ref="P9:P72">IF(Q9="-"," ",IF(Q9&lt;1,"scenariu 1",IF(Q9&lt;3,"scenariu 2","scenariu 3")))</f>
        <v>scenariu 1</v>
      </c>
      <c r="Q9" s="18">
        <f>$V$16</f>
        <v>0</v>
      </c>
      <c r="R9" s="19" t="s">
        <v>27</v>
      </c>
      <c r="S9" s="22" t="str">
        <f t="shared" si="2"/>
        <v>Nemodificat</v>
      </c>
      <c r="T9" s="24"/>
      <c r="U9" s="29" t="s">
        <v>39</v>
      </c>
      <c r="V9" s="28">
        <v>0.617937853107345</v>
      </c>
      <c r="AA9" s="31" t="s">
        <v>29</v>
      </c>
      <c r="AB9" s="32">
        <v>1.16</v>
      </c>
    </row>
    <row r="10" spans="1:28" ht="14.2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40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27</v>
      </c>
      <c r="S10" s="22" t="str">
        <f t="shared" si="2"/>
        <v>Nemodificat</v>
      </c>
      <c r="T10" s="24"/>
      <c r="U10" s="29" t="s">
        <v>41</v>
      </c>
      <c r="V10" s="28">
        <v>6.10298792116974</v>
      </c>
      <c r="AA10" s="31" t="s">
        <v>29</v>
      </c>
      <c r="AB10" s="32">
        <v>1.16</v>
      </c>
    </row>
    <row r="11" spans="1:28" ht="14.2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42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1.16</v>
      </c>
    </row>
    <row r="12" spans="1:28" ht="14.25">
      <c r="A12" s="8" t="s">
        <v>37</v>
      </c>
      <c r="B12" s="8" t="s">
        <v>37</v>
      </c>
      <c r="C12" s="8" t="s">
        <v>30</v>
      </c>
      <c r="D12" s="8" t="s">
        <v>25</v>
      </c>
      <c r="E12" s="11" t="s">
        <v>38</v>
      </c>
      <c r="F12" s="11" t="s">
        <v>44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1.16</v>
      </c>
    </row>
    <row r="13" spans="1:28" ht="14.2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48</v>
      </c>
      <c r="F13" s="11" t="s">
        <v>48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1.33138441317107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</v>
      </c>
      <c r="R13" s="19" t="s">
        <v>27</v>
      </c>
      <c r="S13" s="22" t="str">
        <f t="shared" si="2"/>
        <v>Nemodificat</v>
      </c>
      <c r="T13" s="24"/>
      <c r="U13" s="29" t="s">
        <v>49</v>
      </c>
      <c r="V13" s="28">
        <v>0.191192403288509</v>
      </c>
      <c r="AA13" s="31" t="s">
        <v>50</v>
      </c>
      <c r="AB13" s="32">
        <v>4.7</v>
      </c>
    </row>
    <row r="14" spans="1:28" ht="14.2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51</v>
      </c>
      <c r="F14" s="11" t="s">
        <v>51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1.33138441317107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aca="true" t="shared" si="4" ref="Q14:Q23">$V$5</f>
        <v>1.93758923108301</v>
      </c>
      <c r="R14" s="19" t="s">
        <v>27</v>
      </c>
      <c r="S14" s="22" t="str">
        <f t="shared" si="2"/>
        <v>Nemodificat</v>
      </c>
      <c r="T14" s="24"/>
      <c r="U14" s="29" t="s">
        <v>52</v>
      </c>
      <c r="V14" s="28">
        <v>0.777725929382486</v>
      </c>
      <c r="AA14" s="31" t="s">
        <v>50</v>
      </c>
      <c r="AB14" s="32">
        <v>4.7</v>
      </c>
    </row>
    <row r="15" spans="1:28" ht="14.2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53</v>
      </c>
      <c r="F15" s="11" t="s">
        <v>53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1.33138441317107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</v>
      </c>
      <c r="R15" s="19" t="s">
        <v>27</v>
      </c>
      <c r="S15" s="22" t="str">
        <f t="shared" si="2"/>
        <v>Nemodificat</v>
      </c>
      <c r="T15" s="24"/>
      <c r="U15" s="29" t="s">
        <v>54</v>
      </c>
      <c r="V15" s="28">
        <v>0.784929356357928</v>
      </c>
      <c r="AA15" s="31" t="s">
        <v>50</v>
      </c>
      <c r="AB15" s="32">
        <v>4.7</v>
      </c>
    </row>
    <row r="16" spans="1:28" ht="14.2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55</v>
      </c>
      <c r="F16" s="11" t="s">
        <v>55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1.33138441317107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</v>
      </c>
      <c r="R16" s="19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50</v>
      </c>
      <c r="AB16" s="32">
        <v>4.7</v>
      </c>
    </row>
    <row r="17" spans="1:28" ht="14.2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56</v>
      </c>
      <c r="F17" s="11" t="s">
        <v>56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1.33138441317107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</v>
      </c>
      <c r="R17" s="19" t="s">
        <v>27</v>
      </c>
      <c r="S17" s="22" t="str">
        <f t="shared" si="2"/>
        <v>Nemodificat</v>
      </c>
      <c r="T17" s="24"/>
      <c r="U17" s="29" t="s">
        <v>57</v>
      </c>
      <c r="V17" s="28">
        <v>1.96979645436638</v>
      </c>
      <c r="AA17" s="31" t="s">
        <v>50</v>
      </c>
      <c r="AB17" s="32">
        <v>4.7</v>
      </c>
    </row>
    <row r="18" spans="1:28" ht="14.2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58</v>
      </c>
      <c r="F18" s="11" t="s">
        <v>58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1.33138441317107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</v>
      </c>
      <c r="R18" s="19" t="s">
        <v>27</v>
      </c>
      <c r="S18" s="22" t="str">
        <f t="shared" si="2"/>
        <v>Nemodificat</v>
      </c>
      <c r="T18" s="24"/>
      <c r="U18" s="29" t="s">
        <v>59</v>
      </c>
      <c r="V18" s="28">
        <v>0</v>
      </c>
      <c r="AA18" s="31" t="s">
        <v>50</v>
      </c>
      <c r="AB18" s="32">
        <v>4.7</v>
      </c>
    </row>
    <row r="19" spans="1:28" ht="14.2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60</v>
      </c>
      <c r="F19" s="11" t="s">
        <v>60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1.33138441317107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</v>
      </c>
      <c r="R19" s="19" t="s">
        <v>27</v>
      </c>
      <c r="S19" s="22" t="str">
        <f t="shared" si="2"/>
        <v>Nemodificat</v>
      </c>
      <c r="T19" s="24"/>
      <c r="U19" s="29" t="s">
        <v>61</v>
      </c>
      <c r="V19" s="28">
        <v>0.379218809252939</v>
      </c>
      <c r="AA19" s="31" t="s">
        <v>50</v>
      </c>
      <c r="AB19" s="32">
        <v>4.7</v>
      </c>
    </row>
    <row r="20" spans="1:28" ht="14.25">
      <c r="A20" s="8" t="s">
        <v>46</v>
      </c>
      <c r="B20" s="8" t="s">
        <v>46</v>
      </c>
      <c r="C20" s="8" t="s">
        <v>24</v>
      </c>
      <c r="D20" s="8" t="s">
        <v>47</v>
      </c>
      <c r="E20" s="11" t="s">
        <v>62</v>
      </c>
      <c r="F20" s="11" t="s">
        <v>62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1.33138441317107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</v>
      </c>
      <c r="R20" s="19" t="s">
        <v>27</v>
      </c>
      <c r="S20" s="22" t="str">
        <f t="shared" si="2"/>
        <v>Nemodificat</v>
      </c>
      <c r="T20" s="24"/>
      <c r="U20" s="29" t="s">
        <v>63</v>
      </c>
      <c r="V20" s="28">
        <v>0</v>
      </c>
      <c r="AA20" s="31" t="s">
        <v>50</v>
      </c>
      <c r="AB20" s="32">
        <v>4.7</v>
      </c>
    </row>
    <row r="21" spans="1:28" ht="14.25">
      <c r="A21" s="8" t="s">
        <v>46</v>
      </c>
      <c r="B21" s="8" t="s">
        <v>46</v>
      </c>
      <c r="C21" s="8" t="s">
        <v>30</v>
      </c>
      <c r="D21" s="8" t="s">
        <v>47</v>
      </c>
      <c r="E21" s="11" t="s">
        <v>62</v>
      </c>
      <c r="F21" s="11" t="s">
        <v>64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1.33138441317107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</v>
      </c>
      <c r="R21" s="19" t="s">
        <v>27</v>
      </c>
      <c r="S21" s="22" t="str">
        <f t="shared" si="2"/>
        <v>Nemodificat</v>
      </c>
      <c r="T21" s="24"/>
      <c r="U21" s="29" t="s">
        <v>65</v>
      </c>
      <c r="V21" s="28">
        <v>0.982318271119843</v>
      </c>
      <c r="AA21" s="31" t="s">
        <v>50</v>
      </c>
      <c r="AB21" s="32">
        <v>4.7</v>
      </c>
    </row>
    <row r="22" spans="1:28" ht="14.25">
      <c r="A22" s="8" t="s">
        <v>46</v>
      </c>
      <c r="B22" s="8" t="s">
        <v>46</v>
      </c>
      <c r="C22" s="8" t="s">
        <v>24</v>
      </c>
      <c r="D22" s="8" t="s">
        <v>47</v>
      </c>
      <c r="E22" s="11" t="s">
        <v>66</v>
      </c>
      <c r="F22" s="11" t="s">
        <v>66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1.33138441317107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</v>
      </c>
      <c r="R22" s="19" t="s">
        <v>27</v>
      </c>
      <c r="S22" s="22" t="str">
        <f t="shared" si="2"/>
        <v>Nemodificat</v>
      </c>
      <c r="T22" s="24"/>
      <c r="U22" s="29" t="s">
        <v>67</v>
      </c>
      <c r="V22" s="28">
        <v>0</v>
      </c>
      <c r="AA22" s="31" t="s">
        <v>50</v>
      </c>
      <c r="AB22" s="32">
        <v>4.7</v>
      </c>
    </row>
    <row r="23" spans="1:28" ht="14.2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66</v>
      </c>
      <c r="F23" s="11" t="s">
        <v>68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1.33138441317107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</v>
      </c>
      <c r="R23" s="19" t="s">
        <v>27</v>
      </c>
      <c r="S23" s="22" t="str">
        <f t="shared" si="2"/>
        <v>Nemodificat</v>
      </c>
      <c r="T23" s="24"/>
      <c r="U23" s="29" t="s">
        <v>69</v>
      </c>
      <c r="V23" s="28">
        <v>0</v>
      </c>
      <c r="AA23" s="31" t="s">
        <v>50</v>
      </c>
      <c r="AB23" s="32">
        <v>4.7</v>
      </c>
    </row>
    <row r="24" spans="1:28" ht="14.2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66</v>
      </c>
      <c r="F24" s="11" t="s">
        <v>70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1.33138441317107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aca="true" t="shared" si="5" ref="Q24:Q33">$V$5</f>
        <v>1.93758923108301</v>
      </c>
      <c r="R24" s="19" t="s">
        <v>27</v>
      </c>
      <c r="S24" s="22" t="str">
        <f t="shared" si="2"/>
        <v>Nemodificat</v>
      </c>
      <c r="T24" s="24"/>
      <c r="U24" s="29" t="s">
        <v>71</v>
      </c>
      <c r="V24" s="28">
        <v>0.793021411578113</v>
      </c>
      <c r="AA24" s="31" t="s">
        <v>50</v>
      </c>
      <c r="AB24" s="32">
        <v>4.7</v>
      </c>
    </row>
    <row r="25" spans="1:28" ht="14.25">
      <c r="A25" s="8" t="s">
        <v>46</v>
      </c>
      <c r="B25" s="8" t="s">
        <v>46</v>
      </c>
      <c r="C25" s="8" t="s">
        <v>30</v>
      </c>
      <c r="D25" s="8" t="s">
        <v>47</v>
      </c>
      <c r="E25" s="11" t="s">
        <v>66</v>
      </c>
      <c r="F25" s="11" t="s">
        <v>72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1.33138441317107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</v>
      </c>
      <c r="R25" s="19" t="s">
        <v>27</v>
      </c>
      <c r="S25" s="22" t="str">
        <f t="shared" si="2"/>
        <v>Nemodificat</v>
      </c>
      <c r="T25" s="24"/>
      <c r="U25" s="29" t="s">
        <v>73</v>
      </c>
      <c r="V25" s="28">
        <v>0.294898260100265</v>
      </c>
      <c r="AA25" s="31" t="s">
        <v>50</v>
      </c>
      <c r="AB25" s="32">
        <v>4.7</v>
      </c>
    </row>
    <row r="26" spans="1:28" ht="14.25">
      <c r="A26" s="8" t="s">
        <v>46</v>
      </c>
      <c r="B26" s="8" t="s">
        <v>46</v>
      </c>
      <c r="C26" s="8" t="s">
        <v>24</v>
      </c>
      <c r="D26" s="8" t="s">
        <v>47</v>
      </c>
      <c r="E26" s="11" t="s">
        <v>74</v>
      </c>
      <c r="F26" s="11" t="s">
        <v>74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1.33138441317107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</v>
      </c>
      <c r="R26" s="19" t="s">
        <v>27</v>
      </c>
      <c r="S26" s="22" t="str">
        <f t="shared" si="2"/>
        <v>Nemodificat</v>
      </c>
      <c r="T26" s="24"/>
      <c r="U26" s="29" t="s">
        <v>75</v>
      </c>
      <c r="V26" s="28">
        <v>0.903342366757001</v>
      </c>
      <c r="AA26" s="31" t="s">
        <v>50</v>
      </c>
      <c r="AB26" s="32">
        <v>4.7</v>
      </c>
    </row>
    <row r="27" spans="1:28" ht="14.25">
      <c r="A27" s="8" t="s">
        <v>46</v>
      </c>
      <c r="B27" s="8" t="s">
        <v>46</v>
      </c>
      <c r="C27" s="8" t="s">
        <v>30</v>
      </c>
      <c r="D27" s="8" t="s">
        <v>47</v>
      </c>
      <c r="E27" s="11" t="s">
        <v>74</v>
      </c>
      <c r="F27" s="11" t="s">
        <v>76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1.33138441317107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</v>
      </c>
      <c r="R27" s="19" t="s">
        <v>27</v>
      </c>
      <c r="S27" s="22" t="str">
        <f t="shared" si="2"/>
        <v>Nemodificat</v>
      </c>
      <c r="T27" s="24"/>
      <c r="U27" s="29" t="s">
        <v>77</v>
      </c>
      <c r="V27" s="28">
        <v>0.365764447695684</v>
      </c>
      <c r="AA27" s="31" t="s">
        <v>50</v>
      </c>
      <c r="AB27" s="32">
        <v>4.7</v>
      </c>
    </row>
    <row r="28" spans="1:28" ht="14.25">
      <c r="A28" s="8" t="s">
        <v>46</v>
      </c>
      <c r="B28" s="8" t="s">
        <v>46</v>
      </c>
      <c r="C28" s="8" t="s">
        <v>24</v>
      </c>
      <c r="D28" s="8" t="s">
        <v>47</v>
      </c>
      <c r="E28" s="11" t="s">
        <v>78</v>
      </c>
      <c r="F28" s="11" t="s">
        <v>78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1.33138441317107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</v>
      </c>
      <c r="R28" s="19" t="s">
        <v>27</v>
      </c>
      <c r="S28" s="22" t="str">
        <f t="shared" si="2"/>
        <v>Nemodificat</v>
      </c>
      <c r="T28" s="24"/>
      <c r="U28" s="29" t="s">
        <v>79</v>
      </c>
      <c r="V28" s="28">
        <v>0</v>
      </c>
      <c r="AA28" s="31" t="s">
        <v>50</v>
      </c>
      <c r="AB28" s="32">
        <v>4.7</v>
      </c>
    </row>
    <row r="29" spans="1:28" ht="14.2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78</v>
      </c>
      <c r="F29" s="11" t="s">
        <v>80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1.33138441317107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</v>
      </c>
      <c r="R29" s="19" t="s">
        <v>27</v>
      </c>
      <c r="S29" s="22" t="str">
        <f t="shared" si="2"/>
        <v>Nemodificat</v>
      </c>
      <c r="T29" s="24"/>
      <c r="U29" s="29" t="s">
        <v>81</v>
      </c>
      <c r="V29" s="28">
        <v>0.447227191413238</v>
      </c>
      <c r="AA29" s="31" t="s">
        <v>50</v>
      </c>
      <c r="AB29" s="32">
        <v>4.7</v>
      </c>
    </row>
    <row r="30" spans="1:28" ht="14.25">
      <c r="A30" s="8" t="s">
        <v>46</v>
      </c>
      <c r="B30" s="8" t="s">
        <v>46</v>
      </c>
      <c r="C30" s="8" t="s">
        <v>30</v>
      </c>
      <c r="D30" s="8" t="s">
        <v>47</v>
      </c>
      <c r="E30" s="11" t="s">
        <v>78</v>
      </c>
      <c r="F30" s="11" t="s">
        <v>82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1.33138441317107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</v>
      </c>
      <c r="R30" s="19" t="s">
        <v>27</v>
      </c>
      <c r="S30" s="22" t="str">
        <f t="shared" si="2"/>
        <v>Nemodificat</v>
      </c>
      <c r="T30" s="24"/>
      <c r="U30" s="29" t="s">
        <v>83</v>
      </c>
      <c r="V30" s="28">
        <v>0</v>
      </c>
      <c r="AA30" s="31" t="s">
        <v>50</v>
      </c>
      <c r="AB30" s="32">
        <v>4.7</v>
      </c>
    </row>
    <row r="31" spans="1:28" ht="14.2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84</v>
      </c>
      <c r="F31" s="11" t="s">
        <v>84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1.33138441317107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</v>
      </c>
      <c r="R31" s="19" t="s">
        <v>27</v>
      </c>
      <c r="S31" s="22" t="str">
        <f t="shared" si="2"/>
        <v>Nemodificat</v>
      </c>
      <c r="T31" s="24"/>
      <c r="U31" s="29" t="s">
        <v>85</v>
      </c>
      <c r="V31" s="28">
        <v>0.674081563869228</v>
      </c>
      <c r="AA31" s="31" t="s">
        <v>50</v>
      </c>
      <c r="AB31" s="32">
        <v>4.7</v>
      </c>
    </row>
    <row r="32" spans="1:28" ht="14.2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86</v>
      </c>
      <c r="F32" s="11" t="s">
        <v>86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1.33138441317107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</v>
      </c>
      <c r="R32" s="19" t="s">
        <v>27</v>
      </c>
      <c r="S32" s="22" t="str">
        <f t="shared" si="2"/>
        <v>Nemodificat</v>
      </c>
      <c r="T32" s="24"/>
      <c r="U32" s="29" t="s">
        <v>87</v>
      </c>
      <c r="V32" s="28">
        <v>0.861326442721792</v>
      </c>
      <c r="AA32" s="31" t="s">
        <v>50</v>
      </c>
      <c r="AB32" s="32">
        <v>4.7</v>
      </c>
    </row>
    <row r="33" spans="1:28" ht="14.25">
      <c r="A33" s="8" t="s">
        <v>46</v>
      </c>
      <c r="B33" s="8" t="s">
        <v>46</v>
      </c>
      <c r="C33" s="8" t="s">
        <v>24</v>
      </c>
      <c r="D33" s="8" t="s">
        <v>47</v>
      </c>
      <c r="E33" s="11" t="s">
        <v>88</v>
      </c>
      <c r="F33" s="11" t="s">
        <v>88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1.33138441317107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</v>
      </c>
      <c r="R33" s="19" t="s">
        <v>27</v>
      </c>
      <c r="S33" s="22" t="str">
        <f t="shared" si="2"/>
        <v>Nemodificat</v>
      </c>
      <c r="T33" s="24"/>
      <c r="U33" s="29" t="s">
        <v>89</v>
      </c>
      <c r="V33" s="28">
        <v>0.659195781147001</v>
      </c>
      <c r="AA33" s="31" t="s">
        <v>50</v>
      </c>
      <c r="AB33" s="32">
        <v>4.7</v>
      </c>
    </row>
    <row r="34" spans="1:28" ht="14.2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88</v>
      </c>
      <c r="F34" s="11" t="s">
        <v>90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1.33138441317107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aca="true" t="shared" si="6" ref="Q34:Q43">$V$5</f>
        <v>1.93758923108301</v>
      </c>
      <c r="R34" s="19" t="s">
        <v>27</v>
      </c>
      <c r="S34" s="22" t="str">
        <f t="shared" si="2"/>
        <v>Nemodificat</v>
      </c>
      <c r="T34" s="24"/>
      <c r="U34" s="29" t="s">
        <v>91</v>
      </c>
      <c r="V34" s="28">
        <v>0</v>
      </c>
      <c r="AA34" s="31" t="s">
        <v>50</v>
      </c>
      <c r="AB34" s="32">
        <v>4.7</v>
      </c>
    </row>
    <row r="35" spans="1:28" ht="14.25">
      <c r="A35" s="8" t="s">
        <v>46</v>
      </c>
      <c r="B35" s="8" t="s">
        <v>46</v>
      </c>
      <c r="C35" s="8" t="s">
        <v>30</v>
      </c>
      <c r="D35" s="8" t="s">
        <v>47</v>
      </c>
      <c r="E35" s="11" t="s">
        <v>88</v>
      </c>
      <c r="F35" s="11" t="s">
        <v>92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1.33138441317107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</v>
      </c>
      <c r="R35" s="19" t="s">
        <v>27</v>
      </c>
      <c r="S35" s="22" t="str">
        <f t="shared" si="2"/>
        <v>Nemodificat</v>
      </c>
      <c r="T35" s="24"/>
      <c r="U35" s="29" t="s">
        <v>93</v>
      </c>
      <c r="V35" s="28">
        <v>1.07787658313123</v>
      </c>
      <c r="AA35" s="31" t="s">
        <v>50</v>
      </c>
      <c r="AB35" s="32">
        <v>4.7</v>
      </c>
    </row>
    <row r="36" spans="1:28" ht="14.25">
      <c r="A36" s="8" t="s">
        <v>46</v>
      </c>
      <c r="B36" s="8" t="s">
        <v>46</v>
      </c>
      <c r="C36" s="8" t="s">
        <v>24</v>
      </c>
      <c r="D36" s="8" t="s">
        <v>47</v>
      </c>
      <c r="E36" s="11" t="s">
        <v>94</v>
      </c>
      <c r="F36" s="11" t="s">
        <v>94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1.33138441317107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</v>
      </c>
      <c r="R36" s="19" t="s">
        <v>27</v>
      </c>
      <c r="S36" s="22" t="str">
        <f t="shared" si="2"/>
        <v>Nemodificat</v>
      </c>
      <c r="T36" s="24"/>
      <c r="U36" s="29" t="s">
        <v>95</v>
      </c>
      <c r="V36" s="28">
        <v>0</v>
      </c>
      <c r="AA36" s="31" t="s">
        <v>50</v>
      </c>
      <c r="AB36" s="32">
        <v>4.7</v>
      </c>
    </row>
    <row r="37" spans="1:28" ht="14.2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94</v>
      </c>
      <c r="F37" s="11" t="s">
        <v>96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1.33138441317107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</v>
      </c>
      <c r="R37" s="19" t="s">
        <v>27</v>
      </c>
      <c r="S37" s="22" t="str">
        <f t="shared" si="2"/>
        <v>Nemodificat</v>
      </c>
      <c r="T37" s="24"/>
      <c r="U37" s="29" t="s">
        <v>97</v>
      </c>
      <c r="V37" s="28">
        <v>1.06534090909091</v>
      </c>
      <c r="AA37" s="31" t="s">
        <v>50</v>
      </c>
      <c r="AB37" s="32">
        <v>4.7</v>
      </c>
    </row>
    <row r="38" spans="1:28" ht="14.25">
      <c r="A38" s="8" t="s">
        <v>46</v>
      </c>
      <c r="B38" s="8" t="s">
        <v>46</v>
      </c>
      <c r="C38" s="8" t="s">
        <v>30</v>
      </c>
      <c r="D38" s="8" t="s">
        <v>47</v>
      </c>
      <c r="E38" s="11" t="s">
        <v>94</v>
      </c>
      <c r="F38" s="11" t="s">
        <v>98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1.33138441317107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</v>
      </c>
      <c r="R38" s="19" t="s">
        <v>27</v>
      </c>
      <c r="S38" s="22" t="str">
        <f t="shared" si="2"/>
        <v>Nemodificat</v>
      </c>
      <c r="T38" s="24"/>
      <c r="U38" s="29" t="s">
        <v>99</v>
      </c>
      <c r="V38" s="28">
        <v>0.490075961774075</v>
      </c>
      <c r="AA38" s="31" t="s">
        <v>50</v>
      </c>
      <c r="AB38" s="32">
        <v>4.7</v>
      </c>
    </row>
    <row r="39" spans="1:28" ht="14.25">
      <c r="A39" s="8" t="s">
        <v>46</v>
      </c>
      <c r="B39" s="8" t="s">
        <v>46</v>
      </c>
      <c r="C39" s="8" t="s">
        <v>24</v>
      </c>
      <c r="D39" s="8" t="s">
        <v>47</v>
      </c>
      <c r="E39" s="11" t="s">
        <v>100</v>
      </c>
      <c r="F39" s="11" t="s">
        <v>100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1.33138441317107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</v>
      </c>
      <c r="R39" s="19" t="s">
        <v>27</v>
      </c>
      <c r="S39" s="22" t="str">
        <f t="shared" si="2"/>
        <v>Nemodificat</v>
      </c>
      <c r="T39" s="24"/>
      <c r="U39" s="29" t="s">
        <v>101</v>
      </c>
      <c r="V39" s="28">
        <v>0</v>
      </c>
      <c r="AA39" s="31" t="s">
        <v>50</v>
      </c>
      <c r="AB39" s="32">
        <v>4.7</v>
      </c>
    </row>
    <row r="40" spans="1:28" ht="14.2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100</v>
      </c>
      <c r="F40" s="11" t="s">
        <v>102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1.33138441317107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</v>
      </c>
      <c r="R40" s="19" t="s">
        <v>27</v>
      </c>
      <c r="S40" s="22" t="str">
        <f t="shared" si="2"/>
        <v>Nemodificat</v>
      </c>
      <c r="T40" s="24"/>
      <c r="U40" s="29" t="s">
        <v>103</v>
      </c>
      <c r="V40" s="28">
        <v>0.785957558291852</v>
      </c>
      <c r="AA40" s="31" t="s">
        <v>50</v>
      </c>
      <c r="AB40" s="32">
        <v>4.7</v>
      </c>
    </row>
    <row r="41" spans="1:28" ht="14.2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100</v>
      </c>
      <c r="F41" s="11" t="s">
        <v>104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1.33138441317107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</v>
      </c>
      <c r="R41" s="19" t="s">
        <v>27</v>
      </c>
      <c r="S41" s="22" t="str">
        <f t="shared" si="2"/>
        <v>Nemodificat</v>
      </c>
      <c r="T41" s="24"/>
      <c r="U41" s="29" t="s">
        <v>105</v>
      </c>
      <c r="V41" s="28">
        <v>0</v>
      </c>
      <c r="AA41" s="31" t="s">
        <v>50</v>
      </c>
      <c r="AB41" s="32">
        <v>4.7</v>
      </c>
    </row>
    <row r="42" spans="1:28" ht="14.25">
      <c r="A42" s="8" t="s">
        <v>46</v>
      </c>
      <c r="B42" s="8" t="s">
        <v>46</v>
      </c>
      <c r="C42" s="8" t="s">
        <v>30</v>
      </c>
      <c r="D42" s="8" t="s">
        <v>47</v>
      </c>
      <c r="E42" s="11" t="s">
        <v>100</v>
      </c>
      <c r="F42" s="11" t="s">
        <v>106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1.33138441317107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</v>
      </c>
      <c r="R42" s="19" t="s">
        <v>27</v>
      </c>
      <c r="S42" s="22" t="str">
        <f t="shared" si="2"/>
        <v>Nemodificat</v>
      </c>
      <c r="T42" s="24"/>
      <c r="U42" s="29" t="s">
        <v>107</v>
      </c>
      <c r="V42" s="28">
        <v>0</v>
      </c>
      <c r="AA42" s="31" t="s">
        <v>50</v>
      </c>
      <c r="AB42" s="32">
        <v>4.7</v>
      </c>
    </row>
    <row r="43" spans="1:28" ht="14.25">
      <c r="A43" s="8" t="s">
        <v>46</v>
      </c>
      <c r="B43" s="8" t="s">
        <v>46</v>
      </c>
      <c r="C43" s="8" t="s">
        <v>24</v>
      </c>
      <c r="D43" s="8" t="s">
        <v>47</v>
      </c>
      <c r="E43" s="11" t="s">
        <v>108</v>
      </c>
      <c r="F43" s="11" t="s">
        <v>108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1.33138441317107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</v>
      </c>
      <c r="R43" s="19" t="s">
        <v>27</v>
      </c>
      <c r="S43" s="22" t="str">
        <f t="shared" si="2"/>
        <v>Nemodificat</v>
      </c>
      <c r="T43" s="24"/>
      <c r="U43" s="29" t="s">
        <v>109</v>
      </c>
      <c r="V43" s="28">
        <v>0</v>
      </c>
      <c r="AA43" s="31" t="s">
        <v>50</v>
      </c>
      <c r="AB43" s="32">
        <v>4.7</v>
      </c>
    </row>
    <row r="44" spans="1:28" ht="14.2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108</v>
      </c>
      <c r="F44" s="11" t="s">
        <v>110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1.33138441317107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aca="true" t="shared" si="7" ref="Q44:Q53">$V$5</f>
        <v>1.93758923108301</v>
      </c>
      <c r="R44" s="19" t="s">
        <v>27</v>
      </c>
      <c r="S44" s="22" t="str">
        <f t="shared" si="2"/>
        <v>Nemodificat</v>
      </c>
      <c r="T44" s="24"/>
      <c r="U44" s="29" t="s">
        <v>111</v>
      </c>
      <c r="V44" s="28">
        <v>0</v>
      </c>
      <c r="AA44" s="31" t="s">
        <v>50</v>
      </c>
      <c r="AB44" s="32">
        <v>4.7</v>
      </c>
    </row>
    <row r="45" spans="1:28" ht="14.25">
      <c r="A45" s="8" t="s">
        <v>46</v>
      </c>
      <c r="B45" s="8" t="s">
        <v>46</v>
      </c>
      <c r="C45" s="8" t="s">
        <v>30</v>
      </c>
      <c r="D45" s="8" t="s">
        <v>47</v>
      </c>
      <c r="E45" s="11" t="s">
        <v>108</v>
      </c>
      <c r="F45" s="11" t="s">
        <v>112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1.33138441317107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</v>
      </c>
      <c r="R45" s="19" t="s">
        <v>27</v>
      </c>
      <c r="S45" s="22" t="str">
        <f t="shared" si="2"/>
        <v>Nemodificat</v>
      </c>
      <c r="T45" s="24"/>
      <c r="U45" s="29" t="s">
        <v>113</v>
      </c>
      <c r="V45" s="28">
        <v>0.761614623000762</v>
      </c>
      <c r="AA45" s="31" t="s">
        <v>50</v>
      </c>
      <c r="AB45" s="32">
        <v>4.7</v>
      </c>
    </row>
    <row r="46" spans="1:28" ht="14.25">
      <c r="A46" s="8" t="s">
        <v>46</v>
      </c>
      <c r="B46" s="8" t="s">
        <v>46</v>
      </c>
      <c r="C46" s="8" t="s">
        <v>24</v>
      </c>
      <c r="D46" s="8" t="s">
        <v>47</v>
      </c>
      <c r="E46" s="11" t="s">
        <v>114</v>
      </c>
      <c r="F46" s="11" t="s">
        <v>114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1.33138441317107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</v>
      </c>
      <c r="R46" s="19" t="s">
        <v>27</v>
      </c>
      <c r="S46" s="22" t="str">
        <f t="shared" si="2"/>
        <v>Nemodificat</v>
      </c>
      <c r="T46" s="24"/>
      <c r="U46" s="29" t="s">
        <v>115</v>
      </c>
      <c r="V46" s="28">
        <v>2.67184843332524</v>
      </c>
      <c r="AA46" s="31" t="s">
        <v>50</v>
      </c>
      <c r="AB46" s="32">
        <v>4.7</v>
      </c>
    </row>
    <row r="47" spans="1:28" ht="14.2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114</v>
      </c>
      <c r="F47" s="11" t="s">
        <v>116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1.33138441317107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</v>
      </c>
      <c r="R47" s="19" t="s">
        <v>27</v>
      </c>
      <c r="S47" s="22" t="str">
        <f t="shared" si="2"/>
        <v>Nemodificat</v>
      </c>
      <c r="T47" s="24"/>
      <c r="U47" s="29" t="s">
        <v>117</v>
      </c>
      <c r="V47" s="28">
        <v>0.413450937155458</v>
      </c>
      <c r="AA47" s="31" t="s">
        <v>50</v>
      </c>
      <c r="AB47" s="32">
        <v>4.7</v>
      </c>
    </row>
    <row r="48" spans="1:28" ht="14.2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114</v>
      </c>
      <c r="F48" s="11" t="s">
        <v>118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1.33138441317107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</v>
      </c>
      <c r="R48" s="19" t="s">
        <v>27</v>
      </c>
      <c r="S48" s="22" t="str">
        <f t="shared" si="2"/>
        <v>Nemodificat</v>
      </c>
      <c r="T48" s="24"/>
      <c r="U48" s="29" t="s">
        <v>119</v>
      </c>
      <c r="V48" s="28">
        <v>0.257201646090535</v>
      </c>
      <c r="AA48" s="31" t="s">
        <v>50</v>
      </c>
      <c r="AB48" s="32">
        <v>4.7</v>
      </c>
    </row>
    <row r="49" spans="1:28" ht="14.25">
      <c r="A49" s="8" t="s">
        <v>46</v>
      </c>
      <c r="B49" s="8" t="s">
        <v>46</v>
      </c>
      <c r="C49" s="8" t="s">
        <v>30</v>
      </c>
      <c r="D49" s="8" t="s">
        <v>47</v>
      </c>
      <c r="E49" s="11" t="s">
        <v>114</v>
      </c>
      <c r="F49" s="11" t="s">
        <v>120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1.33138441317107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</v>
      </c>
      <c r="R49" s="19" t="s">
        <v>27</v>
      </c>
      <c r="S49" s="22" t="str">
        <f t="shared" si="2"/>
        <v>Nemodificat</v>
      </c>
      <c r="T49" s="24"/>
      <c r="U49" s="29" t="s">
        <v>121</v>
      </c>
      <c r="V49" s="28">
        <v>0</v>
      </c>
      <c r="AA49" s="31" t="s">
        <v>50</v>
      </c>
      <c r="AB49" s="32">
        <v>4.7</v>
      </c>
    </row>
    <row r="50" spans="1:28" ht="14.25">
      <c r="A50" s="8" t="s">
        <v>46</v>
      </c>
      <c r="B50" s="8" t="s">
        <v>46</v>
      </c>
      <c r="C50" s="8" t="s">
        <v>24</v>
      </c>
      <c r="D50" s="8" t="s">
        <v>47</v>
      </c>
      <c r="E50" s="11" t="s">
        <v>122</v>
      </c>
      <c r="F50" s="11" t="s">
        <v>122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1.33138441317107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</v>
      </c>
      <c r="R50" s="19" t="s">
        <v>27</v>
      </c>
      <c r="S50" s="22" t="str">
        <f t="shared" si="2"/>
        <v>Nemodificat</v>
      </c>
      <c r="T50" s="24"/>
      <c r="U50" s="29" t="s">
        <v>123</v>
      </c>
      <c r="V50" s="28">
        <v>0.987654320987654</v>
      </c>
      <c r="AA50" s="31" t="s">
        <v>50</v>
      </c>
      <c r="AB50" s="32">
        <v>4.7</v>
      </c>
    </row>
    <row r="51" spans="1:28" ht="14.2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122</v>
      </c>
      <c r="F51" s="11" t="s">
        <v>124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1.33138441317107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</v>
      </c>
      <c r="R51" s="19" t="s">
        <v>27</v>
      </c>
      <c r="S51" s="22" t="str">
        <f t="shared" si="2"/>
        <v>Nemodificat</v>
      </c>
      <c r="T51" s="24"/>
      <c r="U51" s="29" t="s">
        <v>125</v>
      </c>
      <c r="V51" s="28">
        <v>0.444543231829295</v>
      </c>
      <c r="AA51" s="31" t="s">
        <v>50</v>
      </c>
      <c r="AB51" s="32">
        <v>4.7</v>
      </c>
    </row>
    <row r="52" spans="1:28" ht="14.2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122</v>
      </c>
      <c r="F52" s="11" t="s">
        <v>126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1.33138441317107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</v>
      </c>
      <c r="R52" s="19" t="s">
        <v>27</v>
      </c>
      <c r="S52" s="22" t="str">
        <f t="shared" si="2"/>
        <v>Nemodificat</v>
      </c>
      <c r="T52" s="24"/>
      <c r="U52" s="29" t="s">
        <v>127</v>
      </c>
      <c r="V52" s="28">
        <v>0</v>
      </c>
      <c r="AA52" s="31" t="s">
        <v>50</v>
      </c>
      <c r="AB52" s="32">
        <v>4.7</v>
      </c>
    </row>
    <row r="53" spans="1:28" ht="14.25">
      <c r="A53" s="8" t="s">
        <v>46</v>
      </c>
      <c r="B53" s="8" t="s">
        <v>46</v>
      </c>
      <c r="C53" s="8" t="s">
        <v>30</v>
      </c>
      <c r="D53" s="8" t="s">
        <v>47</v>
      </c>
      <c r="E53" s="11" t="s">
        <v>122</v>
      </c>
      <c r="F53" s="11" t="s">
        <v>128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1.33138441317107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</v>
      </c>
      <c r="R53" s="19" t="s">
        <v>27</v>
      </c>
      <c r="S53" s="22" t="str">
        <f t="shared" si="2"/>
        <v>Nemodificat</v>
      </c>
      <c r="T53" s="24"/>
      <c r="U53" s="29" t="s">
        <v>129</v>
      </c>
      <c r="V53" s="28">
        <v>0</v>
      </c>
      <c r="AA53" s="31" t="s">
        <v>50</v>
      </c>
      <c r="AB53" s="32">
        <v>4.7</v>
      </c>
    </row>
    <row r="54" spans="1:28" ht="14.2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130</v>
      </c>
      <c r="F54" s="11" t="s">
        <v>130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1.33138441317107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aca="true" t="shared" si="8" ref="Q54:Q63">$V$5</f>
        <v>1.93758923108301</v>
      </c>
      <c r="R54" s="19" t="s">
        <v>27</v>
      </c>
      <c r="S54" s="22" t="str">
        <f t="shared" si="2"/>
        <v>Nemodificat</v>
      </c>
      <c r="T54" s="24"/>
      <c r="U54" s="29" t="s">
        <v>131</v>
      </c>
      <c r="V54" s="28">
        <v>0</v>
      </c>
      <c r="AA54" s="31" t="s">
        <v>50</v>
      </c>
      <c r="AB54" s="32">
        <v>4.7</v>
      </c>
    </row>
    <row r="55" spans="1:28" ht="14.2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132</v>
      </c>
      <c r="F55" s="11" t="s">
        <v>132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1.33138441317107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</v>
      </c>
      <c r="R55" s="19" t="s">
        <v>27</v>
      </c>
      <c r="S55" s="22" t="str">
        <f t="shared" si="2"/>
        <v>Nemodificat</v>
      </c>
      <c r="T55" s="24"/>
      <c r="U55" s="29" t="s">
        <v>133</v>
      </c>
      <c r="V55" s="28">
        <v>1.85013876040703</v>
      </c>
      <c r="AA55" s="31" t="s">
        <v>50</v>
      </c>
      <c r="AB55" s="32">
        <v>4.7</v>
      </c>
    </row>
    <row r="56" spans="1:28" ht="14.2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134</v>
      </c>
      <c r="F56" s="11" t="s">
        <v>134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1.33138441317107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</v>
      </c>
      <c r="R56" s="19" t="s">
        <v>27</v>
      </c>
      <c r="S56" s="22" t="str">
        <f t="shared" si="2"/>
        <v>Nemodificat</v>
      </c>
      <c r="T56" s="24"/>
      <c r="U56" s="29" t="s">
        <v>135</v>
      </c>
      <c r="V56" s="28">
        <v>0.467945718296678</v>
      </c>
      <c r="AA56" s="31" t="s">
        <v>50</v>
      </c>
      <c r="AB56" s="32">
        <v>4.7</v>
      </c>
    </row>
    <row r="57" spans="1:28" ht="14.2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136</v>
      </c>
      <c r="F57" s="11" t="s">
        <v>136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1.33138441317107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</v>
      </c>
      <c r="R57" s="19" t="s">
        <v>27</v>
      </c>
      <c r="S57" s="22" t="str">
        <f t="shared" si="2"/>
        <v>Nemodificat</v>
      </c>
      <c r="T57" s="24"/>
      <c r="U57" s="29" t="s">
        <v>137</v>
      </c>
      <c r="V57" s="28">
        <v>0</v>
      </c>
      <c r="AA57" s="31" t="s">
        <v>50</v>
      </c>
      <c r="AB57" s="32">
        <v>4.7</v>
      </c>
    </row>
    <row r="58" spans="1:28" ht="14.2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138</v>
      </c>
      <c r="F58" s="11" t="s">
        <v>138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1.33138441317107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</v>
      </c>
      <c r="R58" s="19" t="s">
        <v>27</v>
      </c>
      <c r="S58" s="22" t="str">
        <f t="shared" si="2"/>
        <v>Nemodificat</v>
      </c>
      <c r="T58" s="24"/>
      <c r="U58" s="29" t="s">
        <v>139</v>
      </c>
      <c r="V58" s="28">
        <v>0.160128102481986</v>
      </c>
      <c r="AA58" s="31" t="s">
        <v>50</v>
      </c>
      <c r="AB58" s="32">
        <v>4.7</v>
      </c>
    </row>
    <row r="59" spans="1:28" ht="14.2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140</v>
      </c>
      <c r="F59" s="11" t="s">
        <v>140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1.33138441317107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</v>
      </c>
      <c r="R59" s="19" t="s">
        <v>27</v>
      </c>
      <c r="S59" s="22" t="str">
        <f t="shared" si="2"/>
        <v>Nemodificat</v>
      </c>
      <c r="T59" s="24"/>
      <c r="U59" s="29" t="s">
        <v>141</v>
      </c>
      <c r="V59" s="28">
        <v>0.637348629700446</v>
      </c>
      <c r="AA59" s="31" t="s">
        <v>50</v>
      </c>
      <c r="AB59" s="32">
        <v>4.7</v>
      </c>
    </row>
    <row r="60" spans="1:28" ht="14.2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142</v>
      </c>
      <c r="F60" s="11" t="s">
        <v>142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1.33138441317107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</v>
      </c>
      <c r="R60" s="19" t="s">
        <v>27</v>
      </c>
      <c r="S60" s="22" t="str">
        <f t="shared" si="2"/>
        <v>Nemodificat</v>
      </c>
      <c r="T60" s="24"/>
      <c r="U60" s="29" t="s">
        <v>143</v>
      </c>
      <c r="V60" s="28">
        <v>0</v>
      </c>
      <c r="AA60" s="31" t="s">
        <v>50</v>
      </c>
      <c r="AB60" s="32">
        <v>4.7</v>
      </c>
    </row>
    <row r="61" spans="1:28" ht="14.2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144</v>
      </c>
      <c r="F61" s="11" t="s">
        <v>144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1.33138441317107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</v>
      </c>
      <c r="R61" s="19" t="s">
        <v>27</v>
      </c>
      <c r="S61" s="22" t="str">
        <f t="shared" si="2"/>
        <v>Nemodificat</v>
      </c>
      <c r="T61" s="24"/>
      <c r="U61" s="29" t="s">
        <v>145</v>
      </c>
      <c r="V61" s="28">
        <v>1.87881634570221</v>
      </c>
      <c r="AA61" s="31" t="s">
        <v>50</v>
      </c>
      <c r="AB61" s="32">
        <v>4.7</v>
      </c>
    </row>
    <row r="62" spans="1:28" ht="14.2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146</v>
      </c>
      <c r="F62" s="11" t="s">
        <v>146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1.33138441317107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</v>
      </c>
      <c r="R62" s="19" t="s">
        <v>27</v>
      </c>
      <c r="S62" s="22" t="str">
        <f t="shared" si="2"/>
        <v>Nemodificat</v>
      </c>
      <c r="T62" s="24"/>
      <c r="U62" s="29" t="s">
        <v>147</v>
      </c>
      <c r="V62" s="28">
        <v>0</v>
      </c>
      <c r="AA62" s="31" t="s">
        <v>50</v>
      </c>
      <c r="AB62" s="32">
        <v>4.7</v>
      </c>
    </row>
    <row r="63" spans="1:28" ht="14.2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148</v>
      </c>
      <c r="F63" s="11" t="s">
        <v>148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1.33138441317107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</v>
      </c>
      <c r="R63" s="19" t="s">
        <v>27</v>
      </c>
      <c r="S63" s="22" t="str">
        <f t="shared" si="2"/>
        <v>Nemodificat</v>
      </c>
      <c r="T63" s="24"/>
      <c r="U63" s="29" t="s">
        <v>149</v>
      </c>
      <c r="V63" s="28">
        <v>0</v>
      </c>
      <c r="AA63" s="31" t="s">
        <v>50</v>
      </c>
      <c r="AB63" s="32">
        <v>4.7</v>
      </c>
    </row>
    <row r="64" spans="1:28" ht="14.2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150</v>
      </c>
      <c r="F64" s="11" t="s">
        <v>150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1.33138441317107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aca="true" t="shared" si="9" ref="Q64:Q73">$V$5</f>
        <v>1.93758923108301</v>
      </c>
      <c r="R64" s="19" t="s">
        <v>27</v>
      </c>
      <c r="S64" s="22" t="str">
        <f t="shared" si="2"/>
        <v>Nemodificat</v>
      </c>
      <c r="T64" s="24"/>
      <c r="U64" s="29" t="s">
        <v>151</v>
      </c>
      <c r="V64" s="28">
        <v>0</v>
      </c>
      <c r="AA64" s="31" t="s">
        <v>50</v>
      </c>
      <c r="AB64" s="32">
        <v>4.7</v>
      </c>
    </row>
    <row r="65" spans="1:28" ht="14.25">
      <c r="A65" s="8" t="s">
        <v>46</v>
      </c>
      <c r="B65" s="8" t="s">
        <v>46</v>
      </c>
      <c r="C65" s="8" t="s">
        <v>24</v>
      </c>
      <c r="D65" s="8" t="s">
        <v>47</v>
      </c>
      <c r="E65" s="11" t="s">
        <v>152</v>
      </c>
      <c r="F65" s="11" t="s">
        <v>152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1.33138441317107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</v>
      </c>
      <c r="R65" s="19" t="s">
        <v>27</v>
      </c>
      <c r="S65" s="22" t="str">
        <f t="shared" si="2"/>
        <v>Nemodificat</v>
      </c>
      <c r="T65" s="24"/>
      <c r="U65" s="29" t="s">
        <v>153</v>
      </c>
      <c r="V65" s="28">
        <v>0.44762757385855</v>
      </c>
      <c r="AA65" s="31" t="s">
        <v>50</v>
      </c>
      <c r="AB65" s="32">
        <v>4.7</v>
      </c>
    </row>
    <row r="66" spans="1:28" ht="14.25">
      <c r="A66" s="8" t="s">
        <v>46</v>
      </c>
      <c r="B66" s="8" t="s">
        <v>46</v>
      </c>
      <c r="C66" s="8" t="s">
        <v>30</v>
      </c>
      <c r="D66" s="8" t="s">
        <v>47</v>
      </c>
      <c r="E66" s="11" t="s">
        <v>152</v>
      </c>
      <c r="F66" s="11" t="s">
        <v>154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1.33138441317107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</v>
      </c>
      <c r="R66" s="19" t="s">
        <v>27</v>
      </c>
      <c r="S66" s="22" t="str">
        <f t="shared" si="2"/>
        <v>Nemodificat</v>
      </c>
      <c r="T66" s="24"/>
      <c r="U66" s="29" t="s">
        <v>155</v>
      </c>
      <c r="V66" s="28">
        <v>0.257931390250193</v>
      </c>
      <c r="AA66" s="31" t="s">
        <v>50</v>
      </c>
      <c r="AB66" s="32">
        <v>4.7</v>
      </c>
    </row>
    <row r="67" spans="1:28" ht="14.2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156</v>
      </c>
      <c r="F67" s="11" t="s">
        <v>156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1.33138441317107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</v>
      </c>
      <c r="R67" s="19" t="s">
        <v>27</v>
      </c>
      <c r="S67" s="22" t="str">
        <f t="shared" si="2"/>
        <v>Nemodificat</v>
      </c>
      <c r="T67" s="24"/>
      <c r="U67" s="29" t="s">
        <v>157</v>
      </c>
      <c r="V67" s="28">
        <v>0.324605063838996</v>
      </c>
      <c r="AA67" s="31" t="s">
        <v>50</v>
      </c>
      <c r="AB67" s="32">
        <v>4.7</v>
      </c>
    </row>
    <row r="68" spans="1:28" ht="14.25">
      <c r="A68" s="8" t="s">
        <v>46</v>
      </c>
      <c r="B68" s="8" t="s">
        <v>46</v>
      </c>
      <c r="C68" s="8" t="s">
        <v>24</v>
      </c>
      <c r="D68" s="8" t="s">
        <v>47</v>
      </c>
      <c r="E68" s="11" t="s">
        <v>158</v>
      </c>
      <c r="F68" s="11" t="s">
        <v>158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1.33138441317107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</v>
      </c>
      <c r="R68" s="19" t="s">
        <v>27</v>
      </c>
      <c r="S68" s="22" t="str">
        <f t="shared" si="2"/>
        <v>Nemodificat</v>
      </c>
      <c r="T68" s="24"/>
      <c r="U68" s="29" t="s">
        <v>159</v>
      </c>
      <c r="V68" s="28">
        <v>12.6903553299492</v>
      </c>
      <c r="AA68" s="31" t="s">
        <v>50</v>
      </c>
      <c r="AB68" s="32">
        <v>4.7</v>
      </c>
    </row>
    <row r="69" spans="1:28" ht="14.2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158</v>
      </c>
      <c r="F69" s="11" t="s">
        <v>160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1.33138441317107</v>
      </c>
      <c r="N69" s="14" t="str">
        <f aca="true" t="shared" si="10" ref="N69:N132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</v>
      </c>
      <c r="R69" s="19" t="s">
        <v>27</v>
      </c>
      <c r="S69" s="22" t="str">
        <f t="shared" si="2"/>
        <v>Nemodificat</v>
      </c>
      <c r="T69" s="24"/>
      <c r="U69" s="29" t="s">
        <v>161</v>
      </c>
      <c r="V69" s="28">
        <v>0</v>
      </c>
      <c r="AA69" s="31" t="s">
        <v>50</v>
      </c>
      <c r="AB69" s="32">
        <v>4.7</v>
      </c>
    </row>
    <row r="70" spans="1:28" ht="14.2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158</v>
      </c>
      <c r="F70" s="11" t="s">
        <v>162</v>
      </c>
      <c r="G70" s="12">
        <v>21</v>
      </c>
      <c r="H70" s="12"/>
      <c r="I70" s="12"/>
      <c r="J70" s="12"/>
      <c r="K70" s="12"/>
      <c r="L70" s="14" t="str">
        <f aca="true" t="shared" si="11" ref="L70:L133">IF(M70="-"," ",IF(M70&lt;1,"scenariu 1",IF(M70&lt;3,"scenariu 2","scenariu 3")))</f>
        <v>scenariu 2</v>
      </c>
      <c r="M70" s="17">
        <v>1.33138441317107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</v>
      </c>
      <c r="R70" s="19" t="s">
        <v>27</v>
      </c>
      <c r="S70" s="22" t="str">
        <f aca="true" t="shared" si="12" ref="S70:S133">IF(N70=P70,"Nemodificat","Modificat")</f>
        <v>Nemodificat</v>
      </c>
      <c r="T70" s="24"/>
      <c r="U70" s="29" t="s">
        <v>163</v>
      </c>
      <c r="V70" s="28">
        <v>3.69996636394215</v>
      </c>
      <c r="AA70" s="31" t="s">
        <v>50</v>
      </c>
      <c r="AB70" s="32">
        <v>4.7</v>
      </c>
    </row>
    <row r="71" spans="1:28" ht="14.25">
      <c r="A71" s="8" t="s">
        <v>46</v>
      </c>
      <c r="B71" s="8" t="s">
        <v>46</v>
      </c>
      <c r="C71" s="8" t="s">
        <v>30</v>
      </c>
      <c r="D71" s="8" t="s">
        <v>47</v>
      </c>
      <c r="E71" s="11" t="s">
        <v>158</v>
      </c>
      <c r="F71" s="11" t="s">
        <v>164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1.33138441317107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</v>
      </c>
      <c r="R71" s="19" t="s">
        <v>27</v>
      </c>
      <c r="S71" s="22" t="str">
        <f t="shared" si="12"/>
        <v>Nemodificat</v>
      </c>
      <c r="T71" s="24"/>
      <c r="U71" s="29" t="s">
        <v>165</v>
      </c>
      <c r="V71" s="28">
        <v>0.299850074962519</v>
      </c>
      <c r="AA71" s="31" t="s">
        <v>50</v>
      </c>
      <c r="AB71" s="32">
        <v>4.7</v>
      </c>
    </row>
    <row r="72" spans="1:28" ht="14.2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166</v>
      </c>
      <c r="F72" s="11" t="s">
        <v>166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1.33138441317107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</v>
      </c>
      <c r="R72" s="19" t="s">
        <v>27</v>
      </c>
      <c r="S72" s="22" t="str">
        <f t="shared" si="12"/>
        <v>Nemodificat</v>
      </c>
      <c r="T72" s="24"/>
      <c r="U72" s="29" t="s">
        <v>167</v>
      </c>
      <c r="V72" s="28">
        <v>0.620732464307883</v>
      </c>
      <c r="AA72" s="31" t="s">
        <v>50</v>
      </c>
      <c r="AB72" s="32">
        <v>4.7</v>
      </c>
    </row>
    <row r="73" spans="1:28" ht="14.2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168</v>
      </c>
      <c r="F73" s="11" t="s">
        <v>168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1.33138441317107</v>
      </c>
      <c r="N73" s="14" t="str">
        <f t="shared" si="10"/>
        <v>scenariu 2</v>
      </c>
      <c r="O73" s="18">
        <v>1.60332676139325</v>
      </c>
      <c r="P73" s="14" t="str">
        <f aca="true" t="shared" si="13" ref="P73:P85">IF(Q73="-"," ",IF(Q73&lt;1,"scenariu 1",IF(Q73&lt;3,"scenariu 2","scenariu 3")))</f>
        <v>scenariu 2</v>
      </c>
      <c r="Q73" s="18">
        <f t="shared" si="9"/>
        <v>1.93758923108301</v>
      </c>
      <c r="R73" s="19" t="s">
        <v>27</v>
      </c>
      <c r="S73" s="22" t="str">
        <f t="shared" si="12"/>
        <v>Nemodificat</v>
      </c>
      <c r="T73" s="24"/>
      <c r="U73" s="29" t="s">
        <v>169</v>
      </c>
      <c r="V73" s="28">
        <v>0.692041522491349</v>
      </c>
      <c r="AA73" s="31" t="s">
        <v>50</v>
      </c>
      <c r="AB73" s="32">
        <v>4.7</v>
      </c>
    </row>
    <row r="74" spans="1:28" ht="14.2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170</v>
      </c>
      <c r="F74" s="11" t="s">
        <v>170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1.33138441317107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aca="true" t="shared" si="14" ref="Q74:Q82">$V$5</f>
        <v>1.93758923108301</v>
      </c>
      <c r="R74" s="19" t="s">
        <v>27</v>
      </c>
      <c r="S74" s="22" t="str">
        <f t="shared" si="12"/>
        <v>Nemodificat</v>
      </c>
      <c r="T74" s="24"/>
      <c r="U74" s="29" t="s">
        <v>171</v>
      </c>
      <c r="V74" s="28">
        <v>0</v>
      </c>
      <c r="AA74" s="31" t="s">
        <v>50</v>
      </c>
      <c r="AB74" s="32">
        <v>4.7</v>
      </c>
    </row>
    <row r="75" spans="1:28" ht="14.2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172</v>
      </c>
      <c r="F75" s="11" t="s">
        <v>172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1.33138441317107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</v>
      </c>
      <c r="R75" s="19" t="s">
        <v>27</v>
      </c>
      <c r="S75" s="22" t="str">
        <f t="shared" si="12"/>
        <v>Nemodificat</v>
      </c>
      <c r="T75" s="24"/>
      <c r="U75" s="29" t="s">
        <v>173</v>
      </c>
      <c r="V75" s="28">
        <v>0</v>
      </c>
      <c r="AA75" s="31" t="s">
        <v>50</v>
      </c>
      <c r="AB75" s="32">
        <v>4.7</v>
      </c>
    </row>
    <row r="76" spans="1:28" ht="14.25">
      <c r="A76" s="8" t="s">
        <v>46</v>
      </c>
      <c r="B76" s="8" t="s">
        <v>46</v>
      </c>
      <c r="C76" s="8" t="s">
        <v>24</v>
      </c>
      <c r="D76" s="8" t="s">
        <v>47</v>
      </c>
      <c r="E76" s="11" t="s">
        <v>174</v>
      </c>
      <c r="F76" s="11" t="s">
        <v>174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1.33138441317107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</v>
      </c>
      <c r="R76" s="19" t="s">
        <v>27</v>
      </c>
      <c r="S76" s="22" t="str">
        <f t="shared" si="12"/>
        <v>Nemodificat</v>
      </c>
      <c r="T76" s="24"/>
      <c r="U76" s="29" t="s">
        <v>175</v>
      </c>
      <c r="V76" s="28">
        <v>0.691085003455425</v>
      </c>
      <c r="AA76" s="31" t="s">
        <v>50</v>
      </c>
      <c r="AB76" s="32">
        <v>4.7</v>
      </c>
    </row>
    <row r="77" spans="1:28" ht="14.25">
      <c r="A77" s="8" t="s">
        <v>46</v>
      </c>
      <c r="B77" s="8" t="s">
        <v>46</v>
      </c>
      <c r="C77" s="8" t="s">
        <v>30</v>
      </c>
      <c r="D77" s="8" t="s">
        <v>47</v>
      </c>
      <c r="E77" s="11" t="s">
        <v>174</v>
      </c>
      <c r="F77" s="11" t="s">
        <v>176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1.33138441317107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</v>
      </c>
      <c r="R77" s="19" t="s">
        <v>27</v>
      </c>
      <c r="S77" s="22" t="str">
        <f t="shared" si="12"/>
        <v>Nemodificat</v>
      </c>
      <c r="T77" s="24"/>
      <c r="U77" s="29" t="s">
        <v>177</v>
      </c>
      <c r="V77" s="28">
        <v>1.58151688097366</v>
      </c>
      <c r="AA77" s="31" t="s">
        <v>50</v>
      </c>
      <c r="AB77" s="32">
        <v>4.7</v>
      </c>
    </row>
    <row r="78" spans="1:28" ht="14.2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178</v>
      </c>
      <c r="F78" s="11" t="s">
        <v>178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1.33138441317107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</v>
      </c>
      <c r="R78" s="19" t="s">
        <v>27</v>
      </c>
      <c r="S78" s="22" t="str">
        <f t="shared" si="12"/>
        <v>Nemodificat</v>
      </c>
      <c r="T78" s="24"/>
      <c r="U78" s="29" t="s">
        <v>179</v>
      </c>
      <c r="V78" s="28">
        <v>2.68276324614353</v>
      </c>
      <c r="AA78" s="31" t="s">
        <v>50</v>
      </c>
      <c r="AB78" s="32">
        <v>4.7</v>
      </c>
    </row>
    <row r="79" spans="1:28" ht="14.2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180</v>
      </c>
      <c r="F79" s="11" t="s">
        <v>180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1.33138441317107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</v>
      </c>
      <c r="R79" s="19" t="s">
        <v>27</v>
      </c>
      <c r="S79" s="22" t="str">
        <f t="shared" si="12"/>
        <v>Nemodificat</v>
      </c>
      <c r="T79" s="24"/>
      <c r="U79" s="29" t="s">
        <v>181</v>
      </c>
      <c r="V79" s="28">
        <v>0</v>
      </c>
      <c r="AA79" s="31" t="s">
        <v>50</v>
      </c>
      <c r="AB79" s="32">
        <v>4.7</v>
      </c>
    </row>
    <row r="80" spans="1:28" ht="14.2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182</v>
      </c>
      <c r="F80" s="11" t="s">
        <v>182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1.33138441317107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</v>
      </c>
      <c r="R80" s="19" t="s">
        <v>27</v>
      </c>
      <c r="S80" s="22" t="str">
        <f t="shared" si="12"/>
        <v>Nemodificat</v>
      </c>
      <c r="T80" s="24"/>
      <c r="U80" s="29" t="s">
        <v>183</v>
      </c>
      <c r="V80" s="28">
        <v>0.686813186813187</v>
      </c>
      <c r="AA80" s="31" t="s">
        <v>50</v>
      </c>
      <c r="AB80" s="32">
        <v>4.7</v>
      </c>
    </row>
    <row r="81" spans="1:28" ht="14.2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184</v>
      </c>
      <c r="F81" s="11" t="s">
        <v>184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1.33138441317107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</v>
      </c>
      <c r="R81" s="19" t="s">
        <v>27</v>
      </c>
      <c r="S81" s="22" t="str">
        <f t="shared" si="12"/>
        <v>Nemodificat</v>
      </c>
      <c r="T81" s="24"/>
      <c r="U81" s="29" t="s">
        <v>185</v>
      </c>
      <c r="V81" s="28">
        <v>0</v>
      </c>
      <c r="AA81" s="31" t="s">
        <v>50</v>
      </c>
      <c r="AB81" s="32">
        <v>4.7</v>
      </c>
    </row>
    <row r="82" spans="1:28" ht="14.25">
      <c r="A82" s="8" t="s">
        <v>46</v>
      </c>
      <c r="B82" s="8" t="s">
        <v>46</v>
      </c>
      <c r="C82" s="8" t="s">
        <v>24</v>
      </c>
      <c r="D82" s="8" t="s">
        <v>47</v>
      </c>
      <c r="E82" s="11" t="s">
        <v>186</v>
      </c>
      <c r="F82" s="11" t="s">
        <v>186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1.33138441317107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</v>
      </c>
      <c r="R82" s="19" t="s">
        <v>27</v>
      </c>
      <c r="S82" s="22" t="str">
        <f t="shared" si="12"/>
        <v>Nemodificat</v>
      </c>
      <c r="T82" s="24"/>
      <c r="U82" s="29" t="s">
        <v>187</v>
      </c>
      <c r="V82" s="28">
        <v>1.57232704402516</v>
      </c>
      <c r="AA82" s="31" t="s">
        <v>50</v>
      </c>
      <c r="AB82" s="32">
        <v>4.7</v>
      </c>
    </row>
    <row r="83" spans="1:28" ht="14.25">
      <c r="A83" s="8" t="s">
        <v>188</v>
      </c>
      <c r="B83" s="8" t="s">
        <v>189</v>
      </c>
      <c r="C83" s="8" t="s">
        <v>24</v>
      </c>
      <c r="D83" s="8" t="s">
        <v>25</v>
      </c>
      <c r="E83" s="11" t="s">
        <v>190</v>
      </c>
      <c r="F83" s="11" t="s">
        <v>190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0.656598818122127</v>
      </c>
      <c r="N83" s="14" t="str">
        <f t="shared" si="10"/>
        <v>scenariu 1</v>
      </c>
      <c r="O83" s="18">
        <v>0.656598818122127</v>
      </c>
      <c r="P83" s="14" t="str">
        <f t="shared" si="13"/>
        <v>scenariu 2</v>
      </c>
      <c r="Q83" s="18">
        <f>$V$17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1.99</v>
      </c>
    </row>
    <row r="84" spans="1:28" ht="14.25">
      <c r="A84" s="8" t="s">
        <v>188</v>
      </c>
      <c r="B84" s="8" t="s">
        <v>189</v>
      </c>
      <c r="C84" s="8" t="s">
        <v>30</v>
      </c>
      <c r="D84" s="8" t="s">
        <v>25</v>
      </c>
      <c r="E84" s="11" t="s">
        <v>190</v>
      </c>
      <c r="F84" s="11" t="s">
        <v>191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0.656598818122127</v>
      </c>
      <c r="N84" s="14" t="str">
        <f t="shared" si="10"/>
        <v>scenariu 1</v>
      </c>
      <c r="O84" s="18">
        <v>0.656598818122127</v>
      </c>
      <c r="P84" s="14" t="str">
        <f t="shared" si="13"/>
        <v>scenariu 2</v>
      </c>
      <c r="Q84" s="18">
        <f>$V$17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1.99</v>
      </c>
    </row>
    <row r="85" spans="1:28" ht="14.25">
      <c r="A85" s="8" t="s">
        <v>188</v>
      </c>
      <c r="B85" s="8" t="s">
        <v>189</v>
      </c>
      <c r="C85" s="8" t="s">
        <v>30</v>
      </c>
      <c r="D85" s="8" t="s">
        <v>25</v>
      </c>
      <c r="E85" s="11" t="s">
        <v>190</v>
      </c>
      <c r="F85" s="11" t="s">
        <v>192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0.656598818122127</v>
      </c>
      <c r="N85" s="14" t="str">
        <f t="shared" si="10"/>
        <v>scenariu 1</v>
      </c>
      <c r="O85" s="18">
        <v>0.656598818122127</v>
      </c>
      <c r="P85" s="14" t="str">
        <f t="shared" si="13"/>
        <v>scenariu 2</v>
      </c>
      <c r="Q85" s="18">
        <f>$V$17</f>
        <v>1.96979645436638</v>
      </c>
      <c r="R85" s="19" t="s">
        <v>27</v>
      </c>
      <c r="S85" s="22" t="str">
        <f t="shared" si="12"/>
        <v>Modificat</v>
      </c>
      <c r="T85" s="1"/>
      <c r="AA85" s="31" t="s">
        <v>29</v>
      </c>
      <c r="AB85" s="32">
        <v>1.99</v>
      </c>
    </row>
    <row r="86" spans="1:28" ht="14.25">
      <c r="A86" s="8" t="s">
        <v>63</v>
      </c>
      <c r="B86" s="8" t="s">
        <v>63</v>
      </c>
      <c r="C86" s="8" t="s">
        <v>24</v>
      </c>
      <c r="D86" s="8" t="s">
        <v>25</v>
      </c>
      <c r="E86" s="11" t="s">
        <v>193</v>
      </c>
      <c r="F86" s="11" t="s">
        <v>193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</v>
      </c>
      <c r="N86" s="14" t="str">
        <f t="shared" si="10"/>
        <v>scenariu 1</v>
      </c>
      <c r="O86" s="18">
        <v>0.915750915750916</v>
      </c>
      <c r="P86" s="14" t="str">
        <f aca="true" t="shared" si="15" ref="P86:P131">IF(Q86="-"," ",IF(Q86&lt;1,"scenariu 1",IF(Q86&lt;3,"scenariu 2","scenariu 3")))</f>
        <v>scenariu 1</v>
      </c>
      <c r="Q86" s="18">
        <f>$V$20</f>
        <v>0</v>
      </c>
      <c r="R86" s="19" t="s">
        <v>27</v>
      </c>
      <c r="S86" s="22" t="str">
        <f t="shared" si="12"/>
        <v>Nemodificat</v>
      </c>
      <c r="T86" s="1"/>
      <c r="AA86" s="31" t="s">
        <v>194</v>
      </c>
      <c r="AB86" s="32">
        <v>0</v>
      </c>
    </row>
    <row r="87" spans="1:28" ht="14.25">
      <c r="A87" s="8" t="s">
        <v>63</v>
      </c>
      <c r="B87" s="8" t="s">
        <v>63</v>
      </c>
      <c r="C87" s="8" t="s">
        <v>30</v>
      </c>
      <c r="D87" s="8" t="s">
        <v>25</v>
      </c>
      <c r="E87" s="11" t="s">
        <v>193</v>
      </c>
      <c r="F87" s="11" t="s">
        <v>195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</v>
      </c>
      <c r="N87" s="14" t="str">
        <f t="shared" si="10"/>
        <v>scenariu 1</v>
      </c>
      <c r="O87" s="18">
        <v>0.915750915750916</v>
      </c>
      <c r="P87" s="14" t="str">
        <f t="shared" si="15"/>
        <v>scenariu 1</v>
      </c>
      <c r="Q87" s="18">
        <f>$V$20</f>
        <v>0</v>
      </c>
      <c r="R87" s="19" t="s">
        <v>27</v>
      </c>
      <c r="S87" s="22" t="str">
        <f t="shared" si="12"/>
        <v>Nemodificat</v>
      </c>
      <c r="T87" s="1"/>
      <c r="AA87" s="31" t="s">
        <v>194</v>
      </c>
      <c r="AB87" s="32">
        <v>0</v>
      </c>
    </row>
    <row r="88" spans="1:28" ht="14.25">
      <c r="A88" s="8" t="s">
        <v>63</v>
      </c>
      <c r="B88" s="8" t="s">
        <v>63</v>
      </c>
      <c r="C88" s="8" t="s">
        <v>30</v>
      </c>
      <c r="D88" s="8" t="s">
        <v>25</v>
      </c>
      <c r="E88" s="11" t="s">
        <v>193</v>
      </c>
      <c r="F88" s="11" t="s">
        <v>196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</v>
      </c>
      <c r="N88" s="14" t="str">
        <f t="shared" si="10"/>
        <v>scenariu 1</v>
      </c>
      <c r="O88" s="18">
        <v>0.915750915750916</v>
      </c>
      <c r="P88" s="14" t="str">
        <f t="shared" si="15"/>
        <v>scenariu 1</v>
      </c>
      <c r="Q88" s="18">
        <f>$V$20</f>
        <v>0</v>
      </c>
      <c r="R88" s="19" t="s">
        <v>27</v>
      </c>
      <c r="S88" s="22" t="str">
        <f t="shared" si="12"/>
        <v>Nemodificat</v>
      </c>
      <c r="T88" s="1"/>
      <c r="AA88" s="31" t="s">
        <v>194</v>
      </c>
      <c r="AB88" s="32">
        <v>0</v>
      </c>
    </row>
    <row r="89" spans="1:28" ht="14.25">
      <c r="A89" s="8" t="s">
        <v>63</v>
      </c>
      <c r="B89" s="8" t="s">
        <v>63</v>
      </c>
      <c r="C89" s="8" t="s">
        <v>30</v>
      </c>
      <c r="D89" s="8" t="s">
        <v>25</v>
      </c>
      <c r="E89" s="11" t="s">
        <v>193</v>
      </c>
      <c r="F89" s="11" t="s">
        <v>197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</v>
      </c>
      <c r="N89" s="14" t="str">
        <f t="shared" si="10"/>
        <v>scenariu 1</v>
      </c>
      <c r="O89" s="18">
        <v>0.915750915750916</v>
      </c>
      <c r="P89" s="14" t="str">
        <f t="shared" si="15"/>
        <v>scenariu 1</v>
      </c>
      <c r="Q89" s="18">
        <f>$V$20</f>
        <v>0</v>
      </c>
      <c r="R89" s="19" t="s">
        <v>27</v>
      </c>
      <c r="S89" s="22" t="str">
        <f t="shared" si="12"/>
        <v>Nemodificat</v>
      </c>
      <c r="T89" s="1"/>
      <c r="AA89" s="31" t="s">
        <v>194</v>
      </c>
      <c r="AB89" s="32">
        <v>0</v>
      </c>
    </row>
    <row r="90" spans="1:28" ht="14.25">
      <c r="A90" s="8" t="s">
        <v>198</v>
      </c>
      <c r="B90" s="8" t="s">
        <v>198</v>
      </c>
      <c r="C90" s="8" t="s">
        <v>24</v>
      </c>
      <c r="D90" s="8" t="s">
        <v>25</v>
      </c>
      <c r="E90" s="11" t="s">
        <v>199</v>
      </c>
      <c r="F90" s="11" t="s">
        <v>199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1.1</v>
      </c>
    </row>
    <row r="91" spans="1:28" ht="14.25">
      <c r="A91" s="8" t="s">
        <v>198</v>
      </c>
      <c r="B91" s="8" t="s">
        <v>198</v>
      </c>
      <c r="C91" s="8" t="s">
        <v>30</v>
      </c>
      <c r="D91" s="8" t="s">
        <v>25</v>
      </c>
      <c r="E91" s="11" t="s">
        <v>199</v>
      </c>
      <c r="F91" s="11" t="s">
        <v>200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1.1</v>
      </c>
    </row>
    <row r="92" spans="1:28" ht="14.25">
      <c r="A92" s="8" t="s">
        <v>198</v>
      </c>
      <c r="B92" s="8" t="s">
        <v>198</v>
      </c>
      <c r="C92" s="8" t="s">
        <v>30</v>
      </c>
      <c r="D92" s="8" t="s">
        <v>25</v>
      </c>
      <c r="E92" s="11" t="s">
        <v>199</v>
      </c>
      <c r="F92" s="11" t="s">
        <v>201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27</v>
      </c>
      <c r="S92" s="22" t="str">
        <f t="shared" si="12"/>
        <v>Nemodificat</v>
      </c>
      <c r="T92" s="1"/>
      <c r="AA92" s="31" t="s">
        <v>29</v>
      </c>
      <c r="AB92" s="32">
        <v>1.1</v>
      </c>
    </row>
    <row r="93" spans="1:28" ht="14.25">
      <c r="A93" s="8" t="s">
        <v>202</v>
      </c>
      <c r="B93" s="8" t="s">
        <v>202</v>
      </c>
      <c r="C93" s="8" t="s">
        <v>24</v>
      </c>
      <c r="D93" s="8" t="s">
        <v>25</v>
      </c>
      <c r="E93" s="11" t="s">
        <v>203</v>
      </c>
      <c r="F93" s="11" t="s">
        <v>203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1.13765642775882</v>
      </c>
      <c r="P93" s="14" t="str">
        <f t="shared" si="15"/>
        <v>scenariu 1</v>
      </c>
      <c r="Q93" s="18">
        <f>$V$19</f>
        <v>0.379218809252939</v>
      </c>
      <c r="R93" s="19" t="s">
        <v>27</v>
      </c>
      <c r="S93" s="22" t="str">
        <f t="shared" si="12"/>
        <v>Modificat</v>
      </c>
      <c r="T93" s="1"/>
      <c r="AA93" s="31" t="s">
        <v>29</v>
      </c>
      <c r="AB93" s="32">
        <v>2.38</v>
      </c>
    </row>
    <row r="94" spans="1:28" ht="14.25">
      <c r="A94" s="8" t="s">
        <v>202</v>
      </c>
      <c r="B94" s="8" t="s">
        <v>202</v>
      </c>
      <c r="C94" s="8" t="s">
        <v>30</v>
      </c>
      <c r="D94" s="8" t="s">
        <v>25</v>
      </c>
      <c r="E94" s="11" t="s">
        <v>203</v>
      </c>
      <c r="F94" s="11" t="s">
        <v>204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1.13765642775882</v>
      </c>
      <c r="P94" s="14" t="str">
        <f t="shared" si="15"/>
        <v>scenariu 1</v>
      </c>
      <c r="Q94" s="18">
        <f>$V$19</f>
        <v>0.379218809252939</v>
      </c>
      <c r="R94" s="19" t="s">
        <v>27</v>
      </c>
      <c r="S94" s="22" t="str">
        <f t="shared" si="12"/>
        <v>Modificat</v>
      </c>
      <c r="T94" s="1"/>
      <c r="AA94" s="31" t="s">
        <v>29</v>
      </c>
      <c r="AB94" s="32">
        <v>2.38</v>
      </c>
    </row>
    <row r="95" spans="1:28" ht="14.25">
      <c r="A95" s="8" t="s">
        <v>202</v>
      </c>
      <c r="B95" s="8" t="s">
        <v>202</v>
      </c>
      <c r="C95" s="8" t="s">
        <v>30</v>
      </c>
      <c r="D95" s="8" t="s">
        <v>25</v>
      </c>
      <c r="E95" s="11" t="s">
        <v>203</v>
      </c>
      <c r="F95" s="11" t="s">
        <v>205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1.13765642775882</v>
      </c>
      <c r="P95" s="14" t="str">
        <f t="shared" si="15"/>
        <v>scenariu 1</v>
      </c>
      <c r="Q95" s="18">
        <f>$V$19</f>
        <v>0.379218809252939</v>
      </c>
      <c r="R95" s="19" t="s">
        <v>27</v>
      </c>
      <c r="S95" s="22" t="str">
        <f t="shared" si="12"/>
        <v>Modificat</v>
      </c>
      <c r="T95" s="1"/>
      <c r="AA95" s="31" t="s">
        <v>29</v>
      </c>
      <c r="AB95" s="32">
        <v>2.38</v>
      </c>
    </row>
    <row r="96" spans="1:28" ht="14.25">
      <c r="A96" s="8" t="s">
        <v>202</v>
      </c>
      <c r="B96" s="8" t="s">
        <v>202</v>
      </c>
      <c r="C96" s="8" t="s">
        <v>30</v>
      </c>
      <c r="D96" s="8" t="s">
        <v>25</v>
      </c>
      <c r="E96" s="11" t="s">
        <v>203</v>
      </c>
      <c r="F96" s="11" t="s">
        <v>206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1.13765642775882</v>
      </c>
      <c r="P96" s="14" t="str">
        <f t="shared" si="15"/>
        <v>scenariu 1</v>
      </c>
      <c r="Q96" s="18">
        <f>$V$19</f>
        <v>0.379218809252939</v>
      </c>
      <c r="R96" s="19" t="s">
        <v>27</v>
      </c>
      <c r="S96" s="22" t="str">
        <f t="shared" si="12"/>
        <v>Modificat</v>
      </c>
      <c r="T96" s="1"/>
      <c r="AA96" s="31" t="s">
        <v>29</v>
      </c>
      <c r="AB96" s="32">
        <v>2.38</v>
      </c>
    </row>
    <row r="97" spans="1:28" ht="14.25">
      <c r="A97" s="8" t="s">
        <v>202</v>
      </c>
      <c r="B97" s="8" t="s">
        <v>202</v>
      </c>
      <c r="C97" s="8" t="s">
        <v>30</v>
      </c>
      <c r="D97" s="8" t="s">
        <v>25</v>
      </c>
      <c r="E97" s="11" t="s">
        <v>203</v>
      </c>
      <c r="F97" s="11" t="s">
        <v>207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1.13765642775882</v>
      </c>
      <c r="P97" s="14" t="str">
        <f t="shared" si="15"/>
        <v>scenariu 1</v>
      </c>
      <c r="Q97" s="18">
        <f>$V$19</f>
        <v>0.379218809252939</v>
      </c>
      <c r="R97" s="19" t="s">
        <v>27</v>
      </c>
      <c r="S97" s="22" t="str">
        <f t="shared" si="12"/>
        <v>Modificat</v>
      </c>
      <c r="T97" s="1"/>
      <c r="AA97" s="31" t="s">
        <v>29</v>
      </c>
      <c r="AB97" s="32">
        <v>2.38</v>
      </c>
    </row>
    <row r="98" spans="1:28" ht="14.25">
      <c r="A98" s="8" t="s">
        <v>65</v>
      </c>
      <c r="B98" s="8" t="s">
        <v>65</v>
      </c>
      <c r="C98" s="8" t="s">
        <v>24</v>
      </c>
      <c r="D98" s="8" t="s">
        <v>25</v>
      </c>
      <c r="E98" s="11" t="s">
        <v>208</v>
      </c>
      <c r="F98" s="11" t="s">
        <v>208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0.654878847413229</v>
      </c>
      <c r="P98" s="14" t="str">
        <f t="shared" si="15"/>
        <v>scenariu 1</v>
      </c>
      <c r="Q98" s="18">
        <f>$V$21</f>
        <v>0.982318271119843</v>
      </c>
      <c r="R98" s="19" t="s">
        <v>27</v>
      </c>
      <c r="S98" s="22" t="str">
        <f t="shared" si="12"/>
        <v>Nemodificat</v>
      </c>
      <c r="T98" s="1"/>
      <c r="AA98" s="31" t="s">
        <v>194</v>
      </c>
      <c r="AB98" s="32">
        <v>0.33</v>
      </c>
    </row>
    <row r="99" spans="1:28" ht="14.25">
      <c r="A99" s="8" t="s">
        <v>65</v>
      </c>
      <c r="B99" s="8" t="s">
        <v>65</v>
      </c>
      <c r="C99" s="8" t="s">
        <v>30</v>
      </c>
      <c r="D99" s="8" t="s">
        <v>25</v>
      </c>
      <c r="E99" s="11" t="s">
        <v>208</v>
      </c>
      <c r="F99" s="11" t="s">
        <v>209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0.654878847413229</v>
      </c>
      <c r="P99" s="14" t="str">
        <f t="shared" si="15"/>
        <v>scenariu 1</v>
      </c>
      <c r="Q99" s="18">
        <f>$V$21</f>
        <v>0.982318271119843</v>
      </c>
      <c r="R99" s="19" t="s">
        <v>27</v>
      </c>
      <c r="S99" s="22" t="str">
        <f t="shared" si="12"/>
        <v>Nemodificat</v>
      </c>
      <c r="T99" s="1"/>
      <c r="AA99" s="31" t="s">
        <v>194</v>
      </c>
      <c r="AB99" s="32">
        <v>0.33</v>
      </c>
    </row>
    <row r="100" spans="1:28" ht="14.25">
      <c r="A100" s="8" t="s">
        <v>65</v>
      </c>
      <c r="B100" s="8" t="s">
        <v>65</v>
      </c>
      <c r="C100" s="8" t="s">
        <v>30</v>
      </c>
      <c r="D100" s="8" t="s">
        <v>25</v>
      </c>
      <c r="E100" s="11" t="s">
        <v>208</v>
      </c>
      <c r="F100" s="11" t="s">
        <v>210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0.654878847413229</v>
      </c>
      <c r="P100" s="14" t="str">
        <f t="shared" si="15"/>
        <v>scenariu 1</v>
      </c>
      <c r="Q100" s="18">
        <f>$V$21</f>
        <v>0.982318271119843</v>
      </c>
      <c r="R100" s="19" t="s">
        <v>27</v>
      </c>
      <c r="S100" s="22" t="str">
        <f t="shared" si="12"/>
        <v>Nemodificat</v>
      </c>
      <c r="T100" s="1"/>
      <c r="AA100" s="31" t="s">
        <v>194</v>
      </c>
      <c r="AB100" s="32">
        <v>0.33</v>
      </c>
    </row>
    <row r="101" spans="1:28" ht="14.25">
      <c r="A101" s="8" t="s">
        <v>211</v>
      </c>
      <c r="B101" s="8" t="s">
        <v>211</v>
      </c>
      <c r="C101" s="8" t="s">
        <v>24</v>
      </c>
      <c r="D101" s="8" t="s">
        <v>25</v>
      </c>
      <c r="E101" s="11" t="s">
        <v>212</v>
      </c>
      <c r="F101" s="11" t="s">
        <v>212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0.544069640914037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27</v>
      </c>
      <c r="S101" s="22" t="str">
        <f t="shared" si="12"/>
        <v>Nemodificat</v>
      </c>
      <c r="T101" s="1"/>
      <c r="AA101" s="31" t="s">
        <v>194</v>
      </c>
      <c r="AB101" s="32">
        <v>0</v>
      </c>
    </row>
    <row r="102" spans="1:28" ht="14.25">
      <c r="A102" s="8" t="s">
        <v>211</v>
      </c>
      <c r="B102" s="8" t="s">
        <v>211</v>
      </c>
      <c r="C102" s="8" t="s">
        <v>30</v>
      </c>
      <c r="D102" s="8" t="s">
        <v>25</v>
      </c>
      <c r="E102" s="11" t="s">
        <v>212</v>
      </c>
      <c r="F102" s="11" t="s">
        <v>213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0.544069640914037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27</v>
      </c>
      <c r="S102" s="22" t="str">
        <f t="shared" si="12"/>
        <v>Nemodificat</v>
      </c>
      <c r="T102" s="1"/>
      <c r="AA102" s="31" t="s">
        <v>194</v>
      </c>
      <c r="AB102" s="32">
        <v>0</v>
      </c>
    </row>
    <row r="103" spans="1:28" ht="14.25">
      <c r="A103" s="8" t="s">
        <v>211</v>
      </c>
      <c r="B103" s="8" t="s">
        <v>211</v>
      </c>
      <c r="C103" s="8" t="s">
        <v>30</v>
      </c>
      <c r="D103" s="8" t="s">
        <v>25</v>
      </c>
      <c r="E103" s="11" t="s">
        <v>212</v>
      </c>
      <c r="F103" s="11" t="s">
        <v>214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0.544069640914037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27</v>
      </c>
      <c r="S103" s="22" t="str">
        <f t="shared" si="12"/>
        <v>Nemodificat</v>
      </c>
      <c r="T103" s="1"/>
      <c r="AA103" s="31" t="s">
        <v>194</v>
      </c>
      <c r="AB103" s="32">
        <v>0</v>
      </c>
    </row>
    <row r="104" spans="1:28" ht="14.25">
      <c r="A104" s="8" t="s">
        <v>211</v>
      </c>
      <c r="B104" s="8" t="s">
        <v>211</v>
      </c>
      <c r="C104" s="8" t="s">
        <v>30</v>
      </c>
      <c r="D104" s="8" t="s">
        <v>25</v>
      </c>
      <c r="E104" s="11" t="s">
        <v>212</v>
      </c>
      <c r="F104" s="11" t="s">
        <v>215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0.544069640914037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27</v>
      </c>
      <c r="S104" s="22" t="str">
        <f t="shared" si="12"/>
        <v>Nemodificat</v>
      </c>
      <c r="T104" s="1"/>
      <c r="AA104" s="31" t="s">
        <v>194</v>
      </c>
      <c r="AB104" s="32">
        <v>0</v>
      </c>
    </row>
    <row r="105" spans="1:28" ht="14.25">
      <c r="A105" s="8" t="s">
        <v>211</v>
      </c>
      <c r="B105" s="8" t="s">
        <v>211</v>
      </c>
      <c r="C105" s="8" t="s">
        <v>30</v>
      </c>
      <c r="D105" s="8" t="s">
        <v>25</v>
      </c>
      <c r="E105" s="11" t="s">
        <v>212</v>
      </c>
      <c r="F105" s="11" t="s">
        <v>216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0.544069640914037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27</v>
      </c>
      <c r="S105" s="22" t="str">
        <f t="shared" si="12"/>
        <v>Nemodificat</v>
      </c>
      <c r="T105" s="1"/>
      <c r="AA105" s="31" t="s">
        <v>194</v>
      </c>
      <c r="AB105" s="32">
        <v>0</v>
      </c>
    </row>
    <row r="106" spans="1:28" ht="14.25">
      <c r="A106" s="8" t="s">
        <v>71</v>
      </c>
      <c r="B106" s="8" t="s">
        <v>217</v>
      </c>
      <c r="C106" s="8" t="s">
        <v>24</v>
      </c>
      <c r="D106" s="8" t="s">
        <v>25</v>
      </c>
      <c r="E106" s="11" t="s">
        <v>218</v>
      </c>
      <c r="F106" s="11" t="s">
        <v>218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</v>
      </c>
      <c r="R106" s="19" t="s">
        <v>27</v>
      </c>
      <c r="S106" s="22" t="str">
        <f t="shared" si="12"/>
        <v>Modificat</v>
      </c>
      <c r="T106" s="1"/>
      <c r="AA106" s="31" t="s">
        <v>194</v>
      </c>
      <c r="AB106" s="32">
        <v>0</v>
      </c>
    </row>
    <row r="107" spans="1:28" ht="14.25">
      <c r="A107" s="8" t="s">
        <v>71</v>
      </c>
      <c r="B107" s="8" t="s">
        <v>217</v>
      </c>
      <c r="C107" s="8" t="s">
        <v>30</v>
      </c>
      <c r="D107" s="8" t="s">
        <v>25</v>
      </c>
      <c r="E107" s="11" t="s">
        <v>218</v>
      </c>
      <c r="F107" s="11" t="s">
        <v>219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</v>
      </c>
      <c r="R107" s="19" t="s">
        <v>27</v>
      </c>
      <c r="S107" s="22" t="str">
        <f t="shared" si="12"/>
        <v>Modificat</v>
      </c>
      <c r="T107" s="1"/>
      <c r="AA107" s="31" t="s">
        <v>194</v>
      </c>
      <c r="AB107" s="32">
        <v>0</v>
      </c>
    </row>
    <row r="108" spans="1:28" ht="14.25">
      <c r="A108" s="8" t="s">
        <v>71</v>
      </c>
      <c r="B108" s="8" t="s">
        <v>217</v>
      </c>
      <c r="C108" s="8" t="s">
        <v>30</v>
      </c>
      <c r="D108" s="8" t="s">
        <v>25</v>
      </c>
      <c r="E108" s="11" t="s">
        <v>218</v>
      </c>
      <c r="F108" s="11" t="s">
        <v>220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</v>
      </c>
      <c r="R108" s="19" t="s">
        <v>27</v>
      </c>
      <c r="S108" s="22" t="str">
        <f t="shared" si="12"/>
        <v>Modificat</v>
      </c>
      <c r="T108" s="1"/>
      <c r="AA108" s="31" t="s">
        <v>194</v>
      </c>
      <c r="AB108" s="32">
        <v>0</v>
      </c>
    </row>
    <row r="109" spans="1:28" ht="14.25">
      <c r="A109" s="8" t="s">
        <v>71</v>
      </c>
      <c r="B109" s="8" t="s">
        <v>217</v>
      </c>
      <c r="C109" s="8" t="s">
        <v>30</v>
      </c>
      <c r="D109" s="8" t="s">
        <v>25</v>
      </c>
      <c r="E109" s="11" t="s">
        <v>218</v>
      </c>
      <c r="F109" s="11" t="s">
        <v>221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</v>
      </c>
      <c r="R109" s="19" t="s">
        <v>27</v>
      </c>
      <c r="S109" s="22" t="str">
        <f t="shared" si="12"/>
        <v>Modificat</v>
      </c>
      <c r="T109" s="1"/>
      <c r="AA109" s="31" t="s">
        <v>194</v>
      </c>
      <c r="AB109" s="32">
        <v>0</v>
      </c>
    </row>
    <row r="110" spans="1:28" ht="14.25">
      <c r="A110" s="8" t="s">
        <v>71</v>
      </c>
      <c r="B110" s="8" t="s">
        <v>217</v>
      </c>
      <c r="C110" s="8" t="s">
        <v>30</v>
      </c>
      <c r="D110" s="8" t="s">
        <v>25</v>
      </c>
      <c r="E110" s="11" t="s">
        <v>218</v>
      </c>
      <c r="F110" s="11" t="s">
        <v>222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</v>
      </c>
      <c r="R110" s="19" t="s">
        <v>27</v>
      </c>
      <c r="S110" s="22" t="str">
        <f t="shared" si="12"/>
        <v>Modificat</v>
      </c>
      <c r="T110" s="1"/>
      <c r="AA110" s="31" t="s">
        <v>194</v>
      </c>
      <c r="AB110" s="32">
        <v>0</v>
      </c>
    </row>
    <row r="111" spans="1:28" ht="14.25">
      <c r="A111" s="8" t="s">
        <v>69</v>
      </c>
      <c r="B111" s="8" t="s">
        <v>69</v>
      </c>
      <c r="C111" s="8" t="s">
        <v>24</v>
      </c>
      <c r="D111" s="8" t="s">
        <v>25</v>
      </c>
      <c r="E111" s="11" t="s">
        <v>223</v>
      </c>
      <c r="F111" s="11" t="s">
        <v>223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aca="true" t="shared" si="16" ref="Q111:Q116">$V$23</f>
        <v>0</v>
      </c>
      <c r="R111" s="19" t="s">
        <v>27</v>
      </c>
      <c r="S111" s="22" t="str">
        <f t="shared" si="12"/>
        <v>Nemodificat</v>
      </c>
      <c r="T111" s="1"/>
      <c r="AA111" s="31" t="s">
        <v>29</v>
      </c>
      <c r="AB111" s="32">
        <v>2.41</v>
      </c>
    </row>
    <row r="112" spans="1:28" ht="14.25">
      <c r="A112" s="8" t="s">
        <v>69</v>
      </c>
      <c r="B112" s="8" t="s">
        <v>69</v>
      </c>
      <c r="C112" s="8" t="s">
        <v>30</v>
      </c>
      <c r="D112" s="8" t="s">
        <v>25</v>
      </c>
      <c r="E112" s="11" t="s">
        <v>223</v>
      </c>
      <c r="F112" s="11" t="s">
        <v>224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29</v>
      </c>
      <c r="AB112" s="32">
        <v>2.41</v>
      </c>
    </row>
    <row r="113" spans="1:28" ht="14.25">
      <c r="A113" s="8" t="s">
        <v>69</v>
      </c>
      <c r="B113" s="8" t="s">
        <v>69</v>
      </c>
      <c r="C113" s="8" t="s">
        <v>30</v>
      </c>
      <c r="D113" s="8" t="s">
        <v>25</v>
      </c>
      <c r="E113" s="11" t="s">
        <v>223</v>
      </c>
      <c r="F113" s="11" t="s">
        <v>225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29</v>
      </c>
      <c r="AB113" s="32">
        <v>2.41</v>
      </c>
    </row>
    <row r="114" spans="1:28" ht="14.25">
      <c r="A114" s="8" t="s">
        <v>69</v>
      </c>
      <c r="B114" s="8" t="s">
        <v>69</v>
      </c>
      <c r="C114" s="8" t="s">
        <v>30</v>
      </c>
      <c r="D114" s="8" t="s">
        <v>25</v>
      </c>
      <c r="E114" s="11" t="s">
        <v>223</v>
      </c>
      <c r="F114" s="11" t="s">
        <v>226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29</v>
      </c>
      <c r="AB114" s="32">
        <v>2.41</v>
      </c>
    </row>
    <row r="115" spans="1:28" ht="14.25">
      <c r="A115" s="8" t="s">
        <v>69</v>
      </c>
      <c r="B115" s="8" t="s">
        <v>69</v>
      </c>
      <c r="C115" s="8" t="s">
        <v>30</v>
      </c>
      <c r="D115" s="8" t="s">
        <v>25</v>
      </c>
      <c r="E115" s="11" t="s">
        <v>223</v>
      </c>
      <c r="F115" s="11" t="s">
        <v>227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29</v>
      </c>
      <c r="AB115" s="32">
        <v>2.41</v>
      </c>
    </row>
    <row r="116" spans="1:28" ht="14.25">
      <c r="A116" s="8" t="s">
        <v>69</v>
      </c>
      <c r="B116" s="8" t="s">
        <v>69</v>
      </c>
      <c r="C116" s="8" t="s">
        <v>30</v>
      </c>
      <c r="D116" s="8" t="s">
        <v>25</v>
      </c>
      <c r="E116" s="11" t="s">
        <v>223</v>
      </c>
      <c r="F116" s="11" t="s">
        <v>228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27</v>
      </c>
      <c r="S116" s="22" t="str">
        <f t="shared" si="12"/>
        <v>Nemodificat</v>
      </c>
      <c r="T116" s="1"/>
      <c r="AA116" s="31" t="s">
        <v>29</v>
      </c>
      <c r="AB116" s="32">
        <v>2.41</v>
      </c>
    </row>
    <row r="117" spans="1:28" ht="14.25">
      <c r="A117" s="8" t="s">
        <v>73</v>
      </c>
      <c r="B117" s="8" t="s">
        <v>73</v>
      </c>
      <c r="C117" s="8" t="s">
        <v>24</v>
      </c>
      <c r="D117" s="8" t="s">
        <v>25</v>
      </c>
      <c r="E117" s="11" t="s">
        <v>229</v>
      </c>
      <c r="F117" s="11" t="s">
        <v>229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0.884694780300796</v>
      </c>
      <c r="N117" s="14" t="str">
        <f t="shared" si="10"/>
        <v>scenariu 1</v>
      </c>
      <c r="O117" s="18">
        <v>0.294898260100265</v>
      </c>
      <c r="P117" s="14" t="str">
        <f t="shared" si="15"/>
        <v>scenariu 1</v>
      </c>
      <c r="Q117" s="18">
        <f>$V$25</f>
        <v>0.294898260100265</v>
      </c>
      <c r="R117" s="19" t="s">
        <v>27</v>
      </c>
      <c r="S117" s="22" t="str">
        <f t="shared" si="12"/>
        <v>Nemodificat</v>
      </c>
      <c r="T117" s="1"/>
      <c r="AA117" s="31" t="s">
        <v>50</v>
      </c>
      <c r="AB117" s="32">
        <v>3.84</v>
      </c>
    </row>
    <row r="118" spans="1:28" ht="14.25">
      <c r="A118" s="8" t="s">
        <v>73</v>
      </c>
      <c r="B118" s="8" t="s">
        <v>73</v>
      </c>
      <c r="C118" s="8" t="s">
        <v>30</v>
      </c>
      <c r="D118" s="8" t="s">
        <v>25</v>
      </c>
      <c r="E118" s="11" t="s">
        <v>229</v>
      </c>
      <c r="F118" s="11" t="s">
        <v>230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0.884694780300796</v>
      </c>
      <c r="N118" s="14" t="str">
        <f t="shared" si="10"/>
        <v>scenariu 1</v>
      </c>
      <c r="O118" s="18">
        <v>0.294898260100265</v>
      </c>
      <c r="P118" s="14" t="str">
        <f t="shared" si="15"/>
        <v>scenariu 1</v>
      </c>
      <c r="Q118" s="18">
        <f aca="true" t="shared" si="17" ref="Q118:Q123">$V$25</f>
        <v>0.294898260100265</v>
      </c>
      <c r="R118" s="19" t="s">
        <v>27</v>
      </c>
      <c r="S118" s="22" t="str">
        <f t="shared" si="12"/>
        <v>Nemodificat</v>
      </c>
      <c r="T118" s="1"/>
      <c r="AA118" s="31" t="s">
        <v>50</v>
      </c>
      <c r="AB118" s="32">
        <v>3.84</v>
      </c>
    </row>
    <row r="119" spans="1:28" ht="14.25">
      <c r="A119" s="8" t="s">
        <v>73</v>
      </c>
      <c r="B119" s="8" t="s">
        <v>73</v>
      </c>
      <c r="C119" s="8" t="s">
        <v>30</v>
      </c>
      <c r="D119" s="8" t="s">
        <v>25</v>
      </c>
      <c r="E119" s="11" t="s">
        <v>229</v>
      </c>
      <c r="F119" s="11" t="s">
        <v>231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0.884694780300796</v>
      </c>
      <c r="N119" s="14" t="str">
        <f t="shared" si="10"/>
        <v>scenariu 1</v>
      </c>
      <c r="O119" s="18">
        <v>0.294898260100265</v>
      </c>
      <c r="P119" s="14" t="str">
        <f t="shared" si="15"/>
        <v>scenariu 1</v>
      </c>
      <c r="Q119" s="18">
        <f t="shared" si="17"/>
        <v>0.294898260100265</v>
      </c>
      <c r="R119" s="19" t="s">
        <v>27</v>
      </c>
      <c r="S119" s="22" t="str">
        <f t="shared" si="12"/>
        <v>Nemodificat</v>
      </c>
      <c r="T119" s="1"/>
      <c r="AA119" s="31" t="s">
        <v>50</v>
      </c>
      <c r="AB119" s="32">
        <v>3.84</v>
      </c>
    </row>
    <row r="120" spans="1:28" ht="14.25">
      <c r="A120" s="8" t="s">
        <v>73</v>
      </c>
      <c r="B120" s="8" t="s">
        <v>73</v>
      </c>
      <c r="C120" s="8" t="s">
        <v>30</v>
      </c>
      <c r="D120" s="8" t="s">
        <v>25</v>
      </c>
      <c r="E120" s="11" t="s">
        <v>229</v>
      </c>
      <c r="F120" s="11" t="s">
        <v>232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0.884694780300796</v>
      </c>
      <c r="N120" s="14" t="str">
        <f t="shared" si="10"/>
        <v>scenariu 1</v>
      </c>
      <c r="O120" s="18">
        <v>0.294898260100265</v>
      </c>
      <c r="P120" s="14" t="str">
        <f t="shared" si="15"/>
        <v>scenariu 1</v>
      </c>
      <c r="Q120" s="18">
        <f t="shared" si="17"/>
        <v>0.294898260100265</v>
      </c>
      <c r="R120" s="19" t="s">
        <v>27</v>
      </c>
      <c r="S120" s="22" t="str">
        <f t="shared" si="12"/>
        <v>Nemodificat</v>
      </c>
      <c r="T120" s="1"/>
      <c r="AA120" s="31" t="s">
        <v>50</v>
      </c>
      <c r="AB120" s="32">
        <v>3.84</v>
      </c>
    </row>
    <row r="121" spans="1:28" ht="14.25">
      <c r="A121" s="8" t="s">
        <v>73</v>
      </c>
      <c r="B121" s="8" t="s">
        <v>73</v>
      </c>
      <c r="C121" s="8" t="s">
        <v>30</v>
      </c>
      <c r="D121" s="8" t="s">
        <v>25</v>
      </c>
      <c r="E121" s="11" t="s">
        <v>229</v>
      </c>
      <c r="F121" s="11" t="s">
        <v>233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0.884694780300796</v>
      </c>
      <c r="N121" s="14" t="str">
        <f t="shared" si="10"/>
        <v>scenariu 1</v>
      </c>
      <c r="O121" s="18">
        <v>0.294898260100265</v>
      </c>
      <c r="P121" s="14" t="str">
        <f t="shared" si="15"/>
        <v>scenariu 1</v>
      </c>
      <c r="Q121" s="18">
        <f t="shared" si="17"/>
        <v>0.294898260100265</v>
      </c>
      <c r="R121" s="19" t="s">
        <v>27</v>
      </c>
      <c r="S121" s="22" t="str">
        <f t="shared" si="12"/>
        <v>Nemodificat</v>
      </c>
      <c r="T121" s="1"/>
      <c r="AA121" s="31" t="s">
        <v>50</v>
      </c>
      <c r="AB121" s="32">
        <v>3.84</v>
      </c>
    </row>
    <row r="122" spans="1:28" ht="14.25">
      <c r="A122" s="8" t="s">
        <v>73</v>
      </c>
      <c r="B122" s="8" t="s">
        <v>73</v>
      </c>
      <c r="C122" s="8" t="s">
        <v>30</v>
      </c>
      <c r="D122" s="8" t="s">
        <v>25</v>
      </c>
      <c r="E122" s="11" t="s">
        <v>229</v>
      </c>
      <c r="F122" s="11" t="s">
        <v>234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0.884694780300796</v>
      </c>
      <c r="N122" s="14" t="str">
        <f t="shared" si="10"/>
        <v>scenariu 1</v>
      </c>
      <c r="O122" s="18">
        <v>0.294898260100265</v>
      </c>
      <c r="P122" s="14" t="str">
        <f t="shared" si="15"/>
        <v>scenariu 1</v>
      </c>
      <c r="Q122" s="18">
        <f t="shared" si="17"/>
        <v>0.294898260100265</v>
      </c>
      <c r="R122" s="19" t="s">
        <v>27</v>
      </c>
      <c r="S122" s="22" t="str">
        <f t="shared" si="12"/>
        <v>Nemodificat</v>
      </c>
      <c r="T122" s="1"/>
      <c r="AA122" s="31" t="s">
        <v>50</v>
      </c>
      <c r="AB122" s="32">
        <v>3.84</v>
      </c>
    </row>
    <row r="123" spans="1:28" ht="14.25">
      <c r="A123" s="8" t="s">
        <v>73</v>
      </c>
      <c r="B123" s="8" t="s">
        <v>73</v>
      </c>
      <c r="C123" s="8" t="s">
        <v>30</v>
      </c>
      <c r="D123" s="8" t="s">
        <v>25</v>
      </c>
      <c r="E123" s="11" t="s">
        <v>229</v>
      </c>
      <c r="F123" s="11" t="s">
        <v>235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0.884694780300796</v>
      </c>
      <c r="N123" s="14" t="str">
        <f t="shared" si="10"/>
        <v>scenariu 1</v>
      </c>
      <c r="O123" s="18">
        <v>0.294898260100265</v>
      </c>
      <c r="P123" s="14" t="str">
        <f t="shared" si="15"/>
        <v>scenariu 1</v>
      </c>
      <c r="Q123" s="18">
        <f t="shared" si="17"/>
        <v>0.294898260100265</v>
      </c>
      <c r="R123" s="19" t="s">
        <v>27</v>
      </c>
      <c r="S123" s="22" t="str">
        <f t="shared" si="12"/>
        <v>Nemodificat</v>
      </c>
      <c r="T123" s="1"/>
      <c r="AA123" s="31" t="s">
        <v>50</v>
      </c>
      <c r="AB123" s="32">
        <v>3.84</v>
      </c>
    </row>
    <row r="124" spans="1:28" ht="14.25">
      <c r="A124" s="8" t="s">
        <v>236</v>
      </c>
      <c r="B124" s="8" t="s">
        <v>236</v>
      </c>
      <c r="C124" s="8" t="s">
        <v>24</v>
      </c>
      <c r="D124" s="8" t="s">
        <v>25</v>
      </c>
      <c r="E124" s="11" t="s">
        <v>237</v>
      </c>
      <c r="F124" s="11" t="s">
        <v>237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0.903342366757001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1.82</v>
      </c>
    </row>
    <row r="125" spans="1:28" ht="14.25">
      <c r="A125" s="8" t="s">
        <v>236</v>
      </c>
      <c r="B125" s="8" t="s">
        <v>236</v>
      </c>
      <c r="C125" s="8" t="s">
        <v>30</v>
      </c>
      <c r="D125" s="8" t="s">
        <v>25</v>
      </c>
      <c r="E125" s="11" t="s">
        <v>237</v>
      </c>
      <c r="F125" s="11" t="s">
        <v>238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0.903342366757001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1.82</v>
      </c>
    </row>
    <row r="126" spans="1:28" ht="14.25">
      <c r="A126" s="8" t="s">
        <v>236</v>
      </c>
      <c r="B126" s="8" t="s">
        <v>236</v>
      </c>
      <c r="C126" s="8" t="s">
        <v>30</v>
      </c>
      <c r="D126" s="8" t="s">
        <v>25</v>
      </c>
      <c r="E126" s="11" t="s">
        <v>237</v>
      </c>
      <c r="F126" s="11" t="s">
        <v>239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0.903342366757001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1.82</v>
      </c>
    </row>
    <row r="127" spans="1:28" ht="14.25">
      <c r="A127" s="8" t="s">
        <v>236</v>
      </c>
      <c r="B127" s="8" t="s">
        <v>236</v>
      </c>
      <c r="C127" s="8" t="s">
        <v>30</v>
      </c>
      <c r="D127" s="8" t="s">
        <v>25</v>
      </c>
      <c r="E127" s="11" t="s">
        <v>237</v>
      </c>
      <c r="F127" s="11" t="s">
        <v>240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0.903342366757001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1.82</v>
      </c>
    </row>
    <row r="128" spans="1:28" ht="14.25">
      <c r="A128" s="8" t="s">
        <v>77</v>
      </c>
      <c r="B128" s="8" t="s">
        <v>77</v>
      </c>
      <c r="C128" s="8" t="s">
        <v>24</v>
      </c>
      <c r="D128" s="8" t="s">
        <v>25</v>
      </c>
      <c r="E128" s="11" t="s">
        <v>241</v>
      </c>
      <c r="F128" s="11" t="s">
        <v>241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194</v>
      </c>
      <c r="AB128" s="32">
        <v>0</v>
      </c>
    </row>
    <row r="129" spans="1:28" ht="14.25">
      <c r="A129" s="8" t="s">
        <v>77</v>
      </c>
      <c r="B129" s="8" t="s">
        <v>77</v>
      </c>
      <c r="C129" s="8" t="s">
        <v>30</v>
      </c>
      <c r="D129" s="8" t="s">
        <v>25</v>
      </c>
      <c r="E129" s="11" t="s">
        <v>241</v>
      </c>
      <c r="F129" s="11" t="s">
        <v>242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194</v>
      </c>
      <c r="AB129" s="32">
        <v>0</v>
      </c>
    </row>
    <row r="130" spans="1:28" ht="14.25">
      <c r="A130" s="8" t="s">
        <v>77</v>
      </c>
      <c r="B130" s="8" t="s">
        <v>77</v>
      </c>
      <c r="C130" s="8" t="s">
        <v>30</v>
      </c>
      <c r="D130" s="8" t="s">
        <v>25</v>
      </c>
      <c r="E130" s="11" t="s">
        <v>241</v>
      </c>
      <c r="F130" s="11" t="s">
        <v>243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194</v>
      </c>
      <c r="AB130" s="32">
        <v>0</v>
      </c>
    </row>
    <row r="131" spans="1:28" ht="14.25">
      <c r="A131" s="8" t="s">
        <v>77</v>
      </c>
      <c r="B131" s="8" t="s">
        <v>77</v>
      </c>
      <c r="C131" s="8" t="s">
        <v>30</v>
      </c>
      <c r="D131" s="8" t="s">
        <v>25</v>
      </c>
      <c r="E131" s="11" t="s">
        <v>241</v>
      </c>
      <c r="F131" s="11" t="s">
        <v>244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27</v>
      </c>
      <c r="S131" s="22" t="str">
        <f t="shared" si="12"/>
        <v>Nemodificat</v>
      </c>
      <c r="T131" s="1"/>
      <c r="AA131" s="31" t="s">
        <v>194</v>
      </c>
      <c r="AB131" s="32">
        <v>0</v>
      </c>
    </row>
    <row r="132" spans="1:28" ht="14.25">
      <c r="A132" s="8" t="s">
        <v>79</v>
      </c>
      <c r="B132" s="8" t="s">
        <v>79</v>
      </c>
      <c r="C132" s="8" t="s">
        <v>24</v>
      </c>
      <c r="D132" s="8" t="s">
        <v>25</v>
      </c>
      <c r="E132" s="11" t="s">
        <v>245</v>
      </c>
      <c r="F132" s="11" t="s">
        <v>245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aca="true" t="shared" si="18" ref="P132:P195">IF(Q132="-"," ",IF(Q132&lt;1,"scenariu 1",IF(Q132&lt;3,"scenariu 2","scenariu 3")))</f>
        <v>scenariu 1</v>
      </c>
      <c r="Q132" s="18">
        <f>$V$28</f>
        <v>0</v>
      </c>
      <c r="R132" s="19" t="s">
        <v>27</v>
      </c>
      <c r="S132" s="22" t="str">
        <f t="shared" si="12"/>
        <v>Nemodificat</v>
      </c>
      <c r="T132" s="1"/>
      <c r="AA132" s="31" t="s">
        <v>194</v>
      </c>
      <c r="AB132" s="32">
        <v>0</v>
      </c>
    </row>
    <row r="133" spans="1:28" ht="14.25">
      <c r="A133" s="8" t="s">
        <v>79</v>
      </c>
      <c r="B133" s="8" t="s">
        <v>79</v>
      </c>
      <c r="C133" s="8" t="s">
        <v>30</v>
      </c>
      <c r="D133" s="8" t="s">
        <v>25</v>
      </c>
      <c r="E133" s="11" t="s">
        <v>245</v>
      </c>
      <c r="F133" s="11" t="s">
        <v>246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aca="true" t="shared" si="19" ref="N133:N196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27</v>
      </c>
      <c r="S133" s="22" t="str">
        <f t="shared" si="12"/>
        <v>Nemodificat</v>
      </c>
      <c r="T133" s="1"/>
      <c r="AA133" s="31" t="s">
        <v>194</v>
      </c>
      <c r="AB133" s="32">
        <v>0</v>
      </c>
    </row>
    <row r="134" spans="1:28" ht="14.25">
      <c r="A134" s="8" t="s">
        <v>79</v>
      </c>
      <c r="B134" s="8" t="s">
        <v>79</v>
      </c>
      <c r="C134" s="8" t="s">
        <v>30</v>
      </c>
      <c r="D134" s="8" t="s">
        <v>25</v>
      </c>
      <c r="E134" s="11" t="s">
        <v>245</v>
      </c>
      <c r="F134" s="11" t="s">
        <v>247</v>
      </c>
      <c r="G134" s="12">
        <v>6</v>
      </c>
      <c r="H134" s="12"/>
      <c r="I134" s="12"/>
      <c r="J134" s="12"/>
      <c r="K134" s="12"/>
      <c r="L134" s="14" t="str">
        <f aca="true" t="shared" si="20" ref="L134:L197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27</v>
      </c>
      <c r="S134" s="22" t="str">
        <f aca="true" t="shared" si="21" ref="S134:S197">IF(N134=P134,"Nemodificat","Modificat")</f>
        <v>Nemodificat</v>
      </c>
      <c r="T134" s="1"/>
      <c r="AA134" s="31" t="s">
        <v>194</v>
      </c>
      <c r="AB134" s="32">
        <v>0</v>
      </c>
    </row>
    <row r="135" spans="1:28" ht="14.25">
      <c r="A135" s="8" t="s">
        <v>79</v>
      </c>
      <c r="B135" s="8" t="s">
        <v>79</v>
      </c>
      <c r="C135" s="8" t="s">
        <v>30</v>
      </c>
      <c r="D135" s="8" t="s">
        <v>25</v>
      </c>
      <c r="E135" s="11" t="s">
        <v>245</v>
      </c>
      <c r="F135" s="11" t="s">
        <v>248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27</v>
      </c>
      <c r="S135" s="22" t="str">
        <f t="shared" si="21"/>
        <v>Nemodificat</v>
      </c>
      <c r="T135" s="1"/>
      <c r="AA135" s="31" t="s">
        <v>194</v>
      </c>
      <c r="AB135" s="32">
        <v>0</v>
      </c>
    </row>
    <row r="136" spans="1:28" ht="14.25">
      <c r="A136" s="8" t="s">
        <v>249</v>
      </c>
      <c r="B136" s="8" t="s">
        <v>249</v>
      </c>
      <c r="C136" s="8" t="s">
        <v>24</v>
      </c>
      <c r="D136" s="8" t="s">
        <v>47</v>
      </c>
      <c r="E136" s="11" t="s">
        <v>250</v>
      </c>
      <c r="F136" s="11" t="s">
        <v>250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0.605693519079346</v>
      </c>
      <c r="P136" s="14" t="str">
        <f t="shared" si="18"/>
        <v>scenariu 1</v>
      </c>
      <c r="Q136" s="18">
        <f>$V$6</f>
        <v>0.726832222895215</v>
      </c>
      <c r="R136" s="19" t="s">
        <v>27</v>
      </c>
      <c r="S136" s="22" t="str">
        <f t="shared" si="21"/>
        <v>Nemodificat</v>
      </c>
      <c r="T136" s="1"/>
      <c r="AA136" s="31" t="s">
        <v>29</v>
      </c>
      <c r="AB136" s="32">
        <v>1.22</v>
      </c>
    </row>
    <row r="137" spans="1:28" ht="14.25">
      <c r="A137" s="8" t="s">
        <v>249</v>
      </c>
      <c r="B137" s="8" t="s">
        <v>249</v>
      </c>
      <c r="C137" s="8" t="s">
        <v>30</v>
      </c>
      <c r="D137" s="8" t="s">
        <v>47</v>
      </c>
      <c r="E137" s="11" t="s">
        <v>250</v>
      </c>
      <c r="F137" s="11" t="s">
        <v>251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0.605693519079346</v>
      </c>
      <c r="P137" s="14" t="str">
        <f t="shared" si="18"/>
        <v>scenariu 1</v>
      </c>
      <c r="Q137" s="18">
        <f aca="true" t="shared" si="22" ref="Q137:Q142">$V$6</f>
        <v>0.726832222895215</v>
      </c>
      <c r="R137" s="19" t="s">
        <v>27</v>
      </c>
      <c r="S137" s="22" t="str">
        <f t="shared" si="21"/>
        <v>Nemodificat</v>
      </c>
      <c r="T137" s="1"/>
      <c r="AA137" s="31" t="s">
        <v>29</v>
      </c>
      <c r="AB137" s="32">
        <v>1.22</v>
      </c>
    </row>
    <row r="138" spans="1:28" ht="14.25">
      <c r="A138" s="8" t="s">
        <v>249</v>
      </c>
      <c r="B138" s="8" t="s">
        <v>249</v>
      </c>
      <c r="C138" s="8" t="s">
        <v>24</v>
      </c>
      <c r="D138" s="8" t="s">
        <v>47</v>
      </c>
      <c r="E138" s="11" t="s">
        <v>252</v>
      </c>
      <c r="F138" s="11" t="s">
        <v>252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0.605693519079346</v>
      </c>
      <c r="P138" s="14" t="str">
        <f t="shared" si="18"/>
        <v>scenariu 1</v>
      </c>
      <c r="Q138" s="18">
        <f t="shared" si="22"/>
        <v>0.726832222895215</v>
      </c>
      <c r="R138" s="19" t="s">
        <v>27</v>
      </c>
      <c r="S138" s="22" t="str">
        <f t="shared" si="21"/>
        <v>Nemodificat</v>
      </c>
      <c r="T138" s="1"/>
      <c r="AA138" s="31" t="s">
        <v>29</v>
      </c>
      <c r="AB138" s="32">
        <v>1.22</v>
      </c>
    </row>
    <row r="139" spans="1:28" ht="14.25">
      <c r="A139" s="8" t="s">
        <v>249</v>
      </c>
      <c r="B139" s="8" t="s">
        <v>249</v>
      </c>
      <c r="C139" s="8" t="s">
        <v>24</v>
      </c>
      <c r="D139" s="8" t="s">
        <v>47</v>
      </c>
      <c r="E139" s="11" t="s">
        <v>253</v>
      </c>
      <c r="F139" s="11" t="s">
        <v>253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0.605693519079346</v>
      </c>
      <c r="P139" s="14" t="str">
        <f t="shared" si="18"/>
        <v>scenariu 1</v>
      </c>
      <c r="Q139" s="18">
        <f t="shared" si="22"/>
        <v>0.726832222895215</v>
      </c>
      <c r="R139" s="19" t="s">
        <v>27</v>
      </c>
      <c r="S139" s="22" t="str">
        <f t="shared" si="21"/>
        <v>Nemodificat</v>
      </c>
      <c r="T139" s="1"/>
      <c r="AA139" s="31" t="s">
        <v>29</v>
      </c>
      <c r="AB139" s="32">
        <v>1.22</v>
      </c>
    </row>
    <row r="140" spans="1:28" ht="14.25">
      <c r="A140" s="8" t="s">
        <v>249</v>
      </c>
      <c r="B140" s="8" t="s">
        <v>249</v>
      </c>
      <c r="C140" s="8" t="s">
        <v>30</v>
      </c>
      <c r="D140" s="8" t="s">
        <v>47</v>
      </c>
      <c r="E140" s="11" t="s">
        <v>253</v>
      </c>
      <c r="F140" s="11" t="s">
        <v>254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0.605693519079346</v>
      </c>
      <c r="P140" s="14" t="str">
        <f t="shared" si="18"/>
        <v>scenariu 1</v>
      </c>
      <c r="Q140" s="18">
        <f t="shared" si="22"/>
        <v>0.726832222895215</v>
      </c>
      <c r="R140" s="19" t="s">
        <v>27</v>
      </c>
      <c r="S140" s="22" t="str">
        <f t="shared" si="21"/>
        <v>Nemodificat</v>
      </c>
      <c r="T140" s="1"/>
      <c r="AA140" s="31" t="s">
        <v>29</v>
      </c>
      <c r="AB140" s="32">
        <v>1.22</v>
      </c>
    </row>
    <row r="141" spans="1:28" ht="14.25">
      <c r="A141" s="8" t="s">
        <v>249</v>
      </c>
      <c r="B141" s="8" t="s">
        <v>249</v>
      </c>
      <c r="C141" s="8" t="s">
        <v>24</v>
      </c>
      <c r="D141" s="8" t="s">
        <v>47</v>
      </c>
      <c r="E141" s="11" t="s">
        <v>255</v>
      </c>
      <c r="F141" s="11" t="s">
        <v>255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0.605693519079346</v>
      </c>
      <c r="P141" s="14" t="str">
        <f t="shared" si="18"/>
        <v>scenariu 1</v>
      </c>
      <c r="Q141" s="18">
        <f t="shared" si="22"/>
        <v>0.726832222895215</v>
      </c>
      <c r="R141" s="19" t="s">
        <v>27</v>
      </c>
      <c r="S141" s="22" t="str">
        <f t="shared" si="21"/>
        <v>Nemodificat</v>
      </c>
      <c r="T141" s="1"/>
      <c r="AA141" s="31" t="s">
        <v>29</v>
      </c>
      <c r="AB141" s="32">
        <v>1.22</v>
      </c>
    </row>
    <row r="142" spans="1:28" ht="14.25">
      <c r="A142" s="8" t="s">
        <v>249</v>
      </c>
      <c r="B142" s="8" t="s">
        <v>249</v>
      </c>
      <c r="C142" s="8" t="s">
        <v>30</v>
      </c>
      <c r="D142" s="8" t="s">
        <v>47</v>
      </c>
      <c r="E142" s="11" t="s">
        <v>255</v>
      </c>
      <c r="F142" s="11" t="s">
        <v>256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0.605693519079346</v>
      </c>
      <c r="P142" s="14" t="str">
        <f t="shared" si="18"/>
        <v>scenariu 1</v>
      </c>
      <c r="Q142" s="18">
        <f t="shared" si="22"/>
        <v>0.726832222895215</v>
      </c>
      <c r="R142" s="19" t="s">
        <v>27</v>
      </c>
      <c r="S142" s="22" t="str">
        <f t="shared" si="21"/>
        <v>Nemodificat</v>
      </c>
      <c r="T142" s="1"/>
      <c r="AA142" s="31" t="s">
        <v>29</v>
      </c>
      <c r="AB142" s="32">
        <v>1.22</v>
      </c>
    </row>
    <row r="143" spans="1:28" ht="14.25">
      <c r="A143" s="8" t="s">
        <v>81</v>
      </c>
      <c r="B143" s="8" t="s">
        <v>81</v>
      </c>
      <c r="C143" s="8" t="s">
        <v>24</v>
      </c>
      <c r="D143" s="8" t="s">
        <v>25</v>
      </c>
      <c r="E143" s="11" t="s">
        <v>257</v>
      </c>
      <c r="F143" s="11" t="s">
        <v>257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</v>
      </c>
      <c r="R143" s="19" t="s">
        <v>27</v>
      </c>
      <c r="S143" s="22" t="str">
        <f t="shared" si="21"/>
        <v>Nemodificat</v>
      </c>
      <c r="T143" s="1"/>
      <c r="AA143" s="31" t="s">
        <v>50</v>
      </c>
      <c r="AB143" s="32">
        <v>3.61</v>
      </c>
    </row>
    <row r="144" spans="1:28" ht="14.25">
      <c r="A144" s="8" t="s">
        <v>81</v>
      </c>
      <c r="B144" s="8" t="s">
        <v>81</v>
      </c>
      <c r="C144" s="8" t="s">
        <v>30</v>
      </c>
      <c r="D144" s="8" t="s">
        <v>25</v>
      </c>
      <c r="E144" s="11" t="s">
        <v>257</v>
      </c>
      <c r="F144" s="11" t="s">
        <v>258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aca="true" t="shared" si="23" ref="Q144:Q150">$V$29</f>
        <v>0.447227191413238</v>
      </c>
      <c r="R144" s="19" t="s">
        <v>27</v>
      </c>
      <c r="S144" s="22" t="str">
        <f t="shared" si="21"/>
        <v>Nemodificat</v>
      </c>
      <c r="T144" s="1"/>
      <c r="AA144" s="31" t="s">
        <v>50</v>
      </c>
      <c r="AB144" s="32">
        <v>3.61</v>
      </c>
    </row>
    <row r="145" spans="1:28" ht="14.25">
      <c r="A145" s="8" t="s">
        <v>81</v>
      </c>
      <c r="B145" s="8" t="s">
        <v>81</v>
      </c>
      <c r="C145" s="8" t="s">
        <v>30</v>
      </c>
      <c r="D145" s="8" t="s">
        <v>25</v>
      </c>
      <c r="E145" s="11" t="s">
        <v>257</v>
      </c>
      <c r="F145" s="11" t="s">
        <v>259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</v>
      </c>
      <c r="R145" s="19" t="s">
        <v>27</v>
      </c>
      <c r="S145" s="22" t="str">
        <f t="shared" si="21"/>
        <v>Nemodificat</v>
      </c>
      <c r="T145" s="1"/>
      <c r="AA145" s="31" t="s">
        <v>50</v>
      </c>
      <c r="AB145" s="32">
        <v>3.61</v>
      </c>
    </row>
    <row r="146" spans="1:28" ht="14.25">
      <c r="A146" s="8" t="s">
        <v>81</v>
      </c>
      <c r="B146" s="8" t="s">
        <v>81</v>
      </c>
      <c r="C146" s="8" t="s">
        <v>30</v>
      </c>
      <c r="D146" s="8" t="s">
        <v>25</v>
      </c>
      <c r="E146" s="11" t="s">
        <v>257</v>
      </c>
      <c r="F146" s="11" t="s">
        <v>260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</v>
      </c>
      <c r="R146" s="19" t="s">
        <v>27</v>
      </c>
      <c r="S146" s="22" t="str">
        <f t="shared" si="21"/>
        <v>Nemodificat</v>
      </c>
      <c r="T146" s="1"/>
      <c r="AA146" s="31" t="s">
        <v>50</v>
      </c>
      <c r="AB146" s="32">
        <v>3.61</v>
      </c>
    </row>
    <row r="147" spans="1:28" ht="14.25">
      <c r="A147" s="8" t="s">
        <v>81</v>
      </c>
      <c r="B147" s="8" t="s">
        <v>81</v>
      </c>
      <c r="C147" s="8" t="s">
        <v>30</v>
      </c>
      <c r="D147" s="8" t="s">
        <v>25</v>
      </c>
      <c r="E147" s="11" t="s">
        <v>257</v>
      </c>
      <c r="F147" s="11" t="s">
        <v>261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</v>
      </c>
      <c r="R147" s="19" t="s">
        <v>27</v>
      </c>
      <c r="S147" s="22" t="str">
        <f t="shared" si="21"/>
        <v>Nemodificat</v>
      </c>
      <c r="T147" s="1"/>
      <c r="AA147" s="31" t="s">
        <v>50</v>
      </c>
      <c r="AB147" s="32">
        <v>3.61</v>
      </c>
    </row>
    <row r="148" spans="1:28" ht="14.25">
      <c r="A148" s="8" t="s">
        <v>81</v>
      </c>
      <c r="B148" s="8" t="s">
        <v>81</v>
      </c>
      <c r="C148" s="8" t="s">
        <v>30</v>
      </c>
      <c r="D148" s="8" t="s">
        <v>25</v>
      </c>
      <c r="E148" s="11" t="s">
        <v>257</v>
      </c>
      <c r="F148" s="11" t="s">
        <v>262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</v>
      </c>
      <c r="R148" s="19" t="s">
        <v>27</v>
      </c>
      <c r="S148" s="22" t="str">
        <f t="shared" si="21"/>
        <v>Nemodificat</v>
      </c>
      <c r="T148" s="1"/>
      <c r="AA148" s="31" t="s">
        <v>50</v>
      </c>
      <c r="AB148" s="32">
        <v>3.61</v>
      </c>
    </row>
    <row r="149" spans="1:28" ht="14.25">
      <c r="A149" s="8" t="s">
        <v>81</v>
      </c>
      <c r="B149" s="8" t="s">
        <v>81</v>
      </c>
      <c r="C149" s="8" t="s">
        <v>30</v>
      </c>
      <c r="D149" s="8" t="s">
        <v>25</v>
      </c>
      <c r="E149" s="11" t="s">
        <v>257</v>
      </c>
      <c r="F149" s="11" t="s">
        <v>263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</v>
      </c>
      <c r="R149" s="19" t="s">
        <v>27</v>
      </c>
      <c r="S149" s="22" t="str">
        <f t="shared" si="21"/>
        <v>Nemodificat</v>
      </c>
      <c r="T149" s="1"/>
      <c r="AA149" s="31" t="s">
        <v>50</v>
      </c>
      <c r="AB149" s="32">
        <v>3.61</v>
      </c>
    </row>
    <row r="150" spans="1:28" ht="14.25">
      <c r="A150" s="8" t="s">
        <v>81</v>
      </c>
      <c r="B150" s="8" t="s">
        <v>81</v>
      </c>
      <c r="C150" s="8" t="s">
        <v>30</v>
      </c>
      <c r="D150" s="8" t="s">
        <v>25</v>
      </c>
      <c r="E150" s="11" t="s">
        <v>257</v>
      </c>
      <c r="F150" s="11" t="s">
        <v>264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</v>
      </c>
      <c r="R150" s="19" t="s">
        <v>27</v>
      </c>
      <c r="S150" s="22" t="str">
        <f t="shared" si="21"/>
        <v>Nemodificat</v>
      </c>
      <c r="T150" s="1"/>
      <c r="AA150" s="31" t="s">
        <v>50</v>
      </c>
      <c r="AB150" s="32">
        <v>3.61</v>
      </c>
    </row>
    <row r="151" spans="1:28" ht="14.25">
      <c r="A151" s="8" t="s">
        <v>265</v>
      </c>
      <c r="B151" s="8" t="s">
        <v>265</v>
      </c>
      <c r="C151" s="8" t="s">
        <v>24</v>
      </c>
      <c r="D151" s="8" t="s">
        <v>25</v>
      </c>
      <c r="E151" s="11" t="s">
        <v>266</v>
      </c>
      <c r="F151" s="11" t="s">
        <v>266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27</v>
      </c>
      <c r="S151" s="22" t="str">
        <f t="shared" si="21"/>
        <v>Nemodificat</v>
      </c>
      <c r="T151" s="1"/>
      <c r="AA151" s="31" t="s">
        <v>194</v>
      </c>
      <c r="AB151" s="32">
        <v>0.36</v>
      </c>
    </row>
    <row r="152" spans="1:28" ht="14.25">
      <c r="A152" s="8" t="s">
        <v>265</v>
      </c>
      <c r="B152" s="8" t="s">
        <v>265</v>
      </c>
      <c r="C152" s="8" t="s">
        <v>30</v>
      </c>
      <c r="D152" s="8" t="s">
        <v>25</v>
      </c>
      <c r="E152" s="11" t="s">
        <v>266</v>
      </c>
      <c r="F152" s="11" t="s">
        <v>267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27</v>
      </c>
      <c r="S152" s="22" t="str">
        <f t="shared" si="21"/>
        <v>Nemodificat</v>
      </c>
      <c r="T152" s="1"/>
      <c r="AA152" s="31" t="s">
        <v>194</v>
      </c>
      <c r="AB152" s="32">
        <v>0.36</v>
      </c>
    </row>
    <row r="153" spans="1:28" ht="14.25">
      <c r="A153" s="8" t="s">
        <v>85</v>
      </c>
      <c r="B153" s="8" t="s">
        <v>85</v>
      </c>
      <c r="C153" s="8" t="s">
        <v>24</v>
      </c>
      <c r="D153" s="8" t="s">
        <v>25</v>
      </c>
      <c r="E153" s="11" t="s">
        <v>268</v>
      </c>
      <c r="F153" s="11" t="s">
        <v>268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</v>
      </c>
      <c r="R153" s="19" t="s">
        <v>27</v>
      </c>
      <c r="S153" s="22" t="str">
        <f t="shared" si="21"/>
        <v>Nemodificat</v>
      </c>
      <c r="T153" s="1"/>
      <c r="AA153" s="31" t="s">
        <v>194</v>
      </c>
      <c r="AB153" s="32">
        <v>0.34</v>
      </c>
    </row>
    <row r="154" spans="1:28" ht="14.25">
      <c r="A154" s="8" t="s">
        <v>85</v>
      </c>
      <c r="B154" s="8" t="s">
        <v>85</v>
      </c>
      <c r="C154" s="8" t="s">
        <v>30</v>
      </c>
      <c r="D154" s="8" t="s">
        <v>25</v>
      </c>
      <c r="E154" s="11" t="s">
        <v>268</v>
      </c>
      <c r="F154" s="11" t="s">
        <v>269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aca="true" t="shared" si="24" ref="Q154:Q159">$V$31</f>
        <v>0.674081563869228</v>
      </c>
      <c r="R154" s="19" t="s">
        <v>27</v>
      </c>
      <c r="S154" s="22" t="str">
        <f t="shared" si="21"/>
        <v>Nemodificat</v>
      </c>
      <c r="T154" s="1"/>
      <c r="AA154" s="31" t="s">
        <v>194</v>
      </c>
      <c r="AB154" s="32">
        <v>0.34</v>
      </c>
    </row>
    <row r="155" spans="1:28" ht="14.25">
      <c r="A155" s="8" t="s">
        <v>85</v>
      </c>
      <c r="B155" s="8" t="s">
        <v>85</v>
      </c>
      <c r="C155" s="8" t="s">
        <v>30</v>
      </c>
      <c r="D155" s="8" t="s">
        <v>25</v>
      </c>
      <c r="E155" s="11" t="s">
        <v>268</v>
      </c>
      <c r="F155" s="11" t="s">
        <v>270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</v>
      </c>
      <c r="R155" s="19" t="s">
        <v>27</v>
      </c>
      <c r="S155" s="22" t="str">
        <f t="shared" si="21"/>
        <v>Nemodificat</v>
      </c>
      <c r="T155" s="1"/>
      <c r="AA155" s="31" t="s">
        <v>194</v>
      </c>
      <c r="AB155" s="32">
        <v>0.34</v>
      </c>
    </row>
    <row r="156" spans="1:28" ht="14.25">
      <c r="A156" s="8" t="s">
        <v>85</v>
      </c>
      <c r="B156" s="8" t="s">
        <v>85</v>
      </c>
      <c r="C156" s="8" t="s">
        <v>30</v>
      </c>
      <c r="D156" s="8" t="s">
        <v>25</v>
      </c>
      <c r="E156" s="11" t="s">
        <v>268</v>
      </c>
      <c r="F156" s="11" t="s">
        <v>271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</v>
      </c>
      <c r="R156" s="19" t="s">
        <v>27</v>
      </c>
      <c r="S156" s="22" t="str">
        <f t="shared" si="21"/>
        <v>Nemodificat</v>
      </c>
      <c r="T156" s="1"/>
      <c r="AA156" s="31" t="s">
        <v>194</v>
      </c>
      <c r="AB156" s="32">
        <v>0.34</v>
      </c>
    </row>
    <row r="157" spans="1:28" ht="14.25">
      <c r="A157" s="8" t="s">
        <v>85</v>
      </c>
      <c r="B157" s="8" t="s">
        <v>85</v>
      </c>
      <c r="C157" s="8" t="s">
        <v>30</v>
      </c>
      <c r="D157" s="8" t="s">
        <v>25</v>
      </c>
      <c r="E157" s="11" t="s">
        <v>268</v>
      </c>
      <c r="F157" s="11" t="s">
        <v>272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</v>
      </c>
      <c r="R157" s="19" t="s">
        <v>27</v>
      </c>
      <c r="S157" s="22" t="str">
        <f t="shared" si="21"/>
        <v>Nemodificat</v>
      </c>
      <c r="T157" s="1"/>
      <c r="AA157" s="31" t="s">
        <v>194</v>
      </c>
      <c r="AB157" s="32">
        <v>0.34</v>
      </c>
    </row>
    <row r="158" spans="1:28" ht="14.25">
      <c r="A158" s="8" t="s">
        <v>85</v>
      </c>
      <c r="B158" s="8" t="s">
        <v>85</v>
      </c>
      <c r="C158" s="8" t="s">
        <v>30</v>
      </c>
      <c r="D158" s="8" t="s">
        <v>25</v>
      </c>
      <c r="E158" s="11" t="s">
        <v>268</v>
      </c>
      <c r="F158" s="11" t="s">
        <v>273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</v>
      </c>
      <c r="R158" s="19" t="s">
        <v>27</v>
      </c>
      <c r="S158" s="22" t="str">
        <f t="shared" si="21"/>
        <v>Nemodificat</v>
      </c>
      <c r="T158" s="1"/>
      <c r="AA158" s="31" t="s">
        <v>194</v>
      </c>
      <c r="AB158" s="32">
        <v>0.34</v>
      </c>
    </row>
    <row r="159" spans="1:28" ht="14.25">
      <c r="A159" s="8" t="s">
        <v>85</v>
      </c>
      <c r="B159" s="8" t="s">
        <v>85</v>
      </c>
      <c r="C159" s="8" t="s">
        <v>30</v>
      </c>
      <c r="D159" s="8" t="s">
        <v>25</v>
      </c>
      <c r="E159" s="11" t="s">
        <v>268</v>
      </c>
      <c r="F159" s="11" t="s">
        <v>274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</v>
      </c>
      <c r="R159" s="19" t="s">
        <v>27</v>
      </c>
      <c r="S159" s="22" t="str">
        <f t="shared" si="21"/>
        <v>Nemodificat</v>
      </c>
      <c r="T159" s="1"/>
      <c r="AA159" s="31" t="s">
        <v>194</v>
      </c>
      <c r="AB159" s="32">
        <v>0.34</v>
      </c>
    </row>
    <row r="160" spans="1:28" ht="14.25">
      <c r="A160" s="8" t="s">
        <v>275</v>
      </c>
      <c r="B160" s="8" t="s">
        <v>275</v>
      </c>
      <c r="C160" s="8" t="s">
        <v>24</v>
      </c>
      <c r="D160" s="8" t="s">
        <v>47</v>
      </c>
      <c r="E160" s="11" t="s">
        <v>276</v>
      </c>
      <c r="F160" s="11" t="s">
        <v>276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0.560098577349614</v>
      </c>
      <c r="N160" s="14" t="str">
        <f t="shared" si="19"/>
        <v>scenariu 1</v>
      </c>
      <c r="O160" s="18">
        <v>0.336059146409768</v>
      </c>
      <c r="P160" s="14" t="str">
        <f t="shared" si="18"/>
        <v>scenariu 1</v>
      </c>
      <c r="Q160" s="18">
        <f>$V$7</f>
        <v>0</v>
      </c>
      <c r="R160" s="19" t="s">
        <v>27</v>
      </c>
      <c r="S160" s="22" t="str">
        <f t="shared" si="21"/>
        <v>Nemodificat</v>
      </c>
      <c r="T160" s="1"/>
      <c r="AA160" s="31" t="s">
        <v>29</v>
      </c>
      <c r="AB160" s="32">
        <v>1.8</v>
      </c>
    </row>
    <row r="161" spans="1:28" ht="14.25">
      <c r="A161" s="8" t="s">
        <v>275</v>
      </c>
      <c r="B161" s="8" t="s">
        <v>275</v>
      </c>
      <c r="C161" s="8" t="s">
        <v>24</v>
      </c>
      <c r="D161" s="8" t="s">
        <v>47</v>
      </c>
      <c r="E161" s="11" t="s">
        <v>277</v>
      </c>
      <c r="F161" s="11" t="s">
        <v>277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0.560098577349614</v>
      </c>
      <c r="N161" s="14" t="str">
        <f t="shared" si="19"/>
        <v>scenariu 1</v>
      </c>
      <c r="O161" s="18">
        <v>0.336059146409768</v>
      </c>
      <c r="P161" s="14" t="str">
        <f t="shared" si="18"/>
        <v>scenariu 1</v>
      </c>
      <c r="Q161" s="18">
        <f>$V$7</f>
        <v>0</v>
      </c>
      <c r="R161" s="19" t="s">
        <v>27</v>
      </c>
      <c r="S161" s="22" t="str">
        <f t="shared" si="21"/>
        <v>Nemodificat</v>
      </c>
      <c r="T161" s="1"/>
      <c r="AA161" s="31" t="s">
        <v>29</v>
      </c>
      <c r="AB161" s="32">
        <v>1.8</v>
      </c>
    </row>
    <row r="162" spans="1:28" ht="14.25">
      <c r="A162" s="8" t="s">
        <v>275</v>
      </c>
      <c r="B162" s="8" t="s">
        <v>275</v>
      </c>
      <c r="C162" s="8" t="s">
        <v>30</v>
      </c>
      <c r="D162" s="8" t="s">
        <v>47</v>
      </c>
      <c r="E162" s="11" t="s">
        <v>277</v>
      </c>
      <c r="F162" s="11" t="s">
        <v>278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0.560098577349614</v>
      </c>
      <c r="N162" s="14" t="str">
        <f t="shared" si="19"/>
        <v>scenariu 1</v>
      </c>
      <c r="O162" s="18">
        <v>0.336059146409768</v>
      </c>
      <c r="P162" s="14" t="str">
        <f t="shared" si="18"/>
        <v>scenariu 1</v>
      </c>
      <c r="Q162" s="18">
        <f>$V$7</f>
        <v>0</v>
      </c>
      <c r="R162" s="19" t="s">
        <v>27</v>
      </c>
      <c r="S162" s="22" t="str">
        <f t="shared" si="21"/>
        <v>Nemodificat</v>
      </c>
      <c r="T162" s="1"/>
      <c r="AA162" s="31" t="s">
        <v>29</v>
      </c>
      <c r="AB162" s="32">
        <v>1.8</v>
      </c>
    </row>
    <row r="163" spans="1:28" ht="14.25">
      <c r="A163" s="8" t="s">
        <v>275</v>
      </c>
      <c r="B163" s="8" t="s">
        <v>275</v>
      </c>
      <c r="C163" s="8" t="s">
        <v>30</v>
      </c>
      <c r="D163" s="8" t="s">
        <v>47</v>
      </c>
      <c r="E163" s="11" t="s">
        <v>277</v>
      </c>
      <c r="F163" s="11" t="s">
        <v>279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0.560098577349614</v>
      </c>
      <c r="N163" s="14" t="str">
        <f t="shared" si="19"/>
        <v>scenariu 1</v>
      </c>
      <c r="O163" s="18">
        <v>0.336059146409768</v>
      </c>
      <c r="P163" s="14" t="str">
        <f t="shared" si="18"/>
        <v>scenariu 1</v>
      </c>
      <c r="Q163" s="18">
        <f>$V$7</f>
        <v>0</v>
      </c>
      <c r="R163" s="19" t="s">
        <v>27</v>
      </c>
      <c r="S163" s="22" t="str">
        <f t="shared" si="21"/>
        <v>Nemodificat</v>
      </c>
      <c r="T163" s="1"/>
      <c r="AA163" s="31" t="s">
        <v>29</v>
      </c>
      <c r="AB163" s="32">
        <v>1.8</v>
      </c>
    </row>
    <row r="164" spans="1:28" ht="14.25">
      <c r="A164" s="8" t="s">
        <v>87</v>
      </c>
      <c r="B164" s="8" t="s">
        <v>87</v>
      </c>
      <c r="C164" s="8" t="s">
        <v>24</v>
      </c>
      <c r="D164" s="8" t="s">
        <v>25</v>
      </c>
      <c r="E164" s="11" t="s">
        <v>280</v>
      </c>
      <c r="F164" s="11" t="s">
        <v>280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</v>
      </c>
      <c r="R164" s="19" t="s">
        <v>27</v>
      </c>
      <c r="S164" s="22" t="str">
        <f t="shared" si="21"/>
        <v>Nemodificat</v>
      </c>
      <c r="T164" s="1"/>
      <c r="AA164" s="31" t="s">
        <v>194</v>
      </c>
      <c r="AB164" s="32">
        <v>0</v>
      </c>
    </row>
    <row r="165" spans="1:28" ht="14.25">
      <c r="A165" s="8" t="s">
        <v>87</v>
      </c>
      <c r="B165" s="8" t="s">
        <v>87</v>
      </c>
      <c r="C165" s="8" t="s">
        <v>30</v>
      </c>
      <c r="D165" s="8" t="s">
        <v>25</v>
      </c>
      <c r="E165" s="11" t="s">
        <v>280</v>
      </c>
      <c r="F165" s="11" t="s">
        <v>281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</v>
      </c>
      <c r="R165" s="19" t="s">
        <v>27</v>
      </c>
      <c r="S165" s="22" t="str">
        <f t="shared" si="21"/>
        <v>Nemodificat</v>
      </c>
      <c r="T165" s="1"/>
      <c r="AA165" s="31" t="s">
        <v>194</v>
      </c>
      <c r="AB165" s="32">
        <v>0</v>
      </c>
    </row>
    <row r="166" spans="1:28" ht="14.25">
      <c r="A166" s="8" t="s">
        <v>89</v>
      </c>
      <c r="B166" s="8" t="s">
        <v>89</v>
      </c>
      <c r="C166" s="8" t="s">
        <v>24</v>
      </c>
      <c r="D166" s="8" t="s">
        <v>25</v>
      </c>
      <c r="E166" s="11" t="s">
        <v>282</v>
      </c>
      <c r="F166" s="11" t="s">
        <v>282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0.659195781147001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0.659195781147001</v>
      </c>
      <c r="R166" s="19" t="s">
        <v>27</v>
      </c>
      <c r="S166" s="22" t="str">
        <f t="shared" si="21"/>
        <v>Nemodificat</v>
      </c>
      <c r="T166" s="1"/>
      <c r="AA166" s="31" t="s">
        <v>194</v>
      </c>
      <c r="AB166" s="32">
        <v>0</v>
      </c>
    </row>
    <row r="167" spans="1:28" ht="14.25">
      <c r="A167" s="8" t="s">
        <v>89</v>
      </c>
      <c r="B167" s="8" t="s">
        <v>89</v>
      </c>
      <c r="C167" s="8" t="s">
        <v>30</v>
      </c>
      <c r="D167" s="8" t="s">
        <v>25</v>
      </c>
      <c r="E167" s="11" t="s">
        <v>282</v>
      </c>
      <c r="F167" s="11" t="s">
        <v>283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0.659195781147001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0.659195781147001</v>
      </c>
      <c r="R167" s="19" t="s">
        <v>27</v>
      </c>
      <c r="S167" s="22" t="str">
        <f t="shared" si="21"/>
        <v>Nemodificat</v>
      </c>
      <c r="T167" s="1"/>
      <c r="AA167" s="31" t="s">
        <v>194</v>
      </c>
      <c r="AB167" s="32">
        <v>0</v>
      </c>
    </row>
    <row r="168" spans="1:28" ht="14.25">
      <c r="A168" s="8" t="s">
        <v>89</v>
      </c>
      <c r="B168" s="8" t="s">
        <v>89</v>
      </c>
      <c r="C168" s="8" t="s">
        <v>30</v>
      </c>
      <c r="D168" s="8" t="s">
        <v>25</v>
      </c>
      <c r="E168" s="11" t="s">
        <v>282</v>
      </c>
      <c r="F168" s="11" t="s">
        <v>284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0.659195781147001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0.659195781147001</v>
      </c>
      <c r="R168" s="19" t="s">
        <v>27</v>
      </c>
      <c r="S168" s="22" t="str">
        <f t="shared" si="21"/>
        <v>Nemodificat</v>
      </c>
      <c r="T168" s="1"/>
      <c r="AA168" s="31" t="s">
        <v>194</v>
      </c>
      <c r="AB168" s="32">
        <v>0</v>
      </c>
    </row>
    <row r="169" spans="1:28" ht="14.25">
      <c r="A169" s="8" t="s">
        <v>89</v>
      </c>
      <c r="B169" s="8" t="s">
        <v>89</v>
      </c>
      <c r="C169" s="8" t="s">
        <v>30</v>
      </c>
      <c r="D169" s="8" t="s">
        <v>25</v>
      </c>
      <c r="E169" s="11" t="s">
        <v>282</v>
      </c>
      <c r="F169" s="11" t="s">
        <v>285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0.659195781147001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0.659195781147001</v>
      </c>
      <c r="R169" s="19" t="s">
        <v>27</v>
      </c>
      <c r="S169" s="22" t="str">
        <f t="shared" si="21"/>
        <v>Nemodificat</v>
      </c>
      <c r="T169" s="1"/>
      <c r="AA169" s="31" t="s">
        <v>194</v>
      </c>
      <c r="AB169" s="32">
        <v>0</v>
      </c>
    </row>
    <row r="170" spans="1:28" ht="14.25">
      <c r="A170" s="8" t="s">
        <v>286</v>
      </c>
      <c r="B170" s="8" t="s">
        <v>286</v>
      </c>
      <c r="C170" s="8" t="s">
        <v>24</v>
      </c>
      <c r="D170" s="8" t="s">
        <v>25</v>
      </c>
      <c r="E170" s="11" t="s">
        <v>287</v>
      </c>
      <c r="F170" s="11" t="s">
        <v>287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0.628140703517588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27</v>
      </c>
      <c r="S170" s="22" t="str">
        <f t="shared" si="21"/>
        <v>Nemodificat</v>
      </c>
      <c r="T170" s="1"/>
      <c r="AA170" s="31" t="s">
        <v>50</v>
      </c>
      <c r="AB170" s="32">
        <v>12</v>
      </c>
    </row>
    <row r="171" spans="1:28" ht="14.25">
      <c r="A171" s="8" t="s">
        <v>286</v>
      </c>
      <c r="B171" s="8" t="s">
        <v>286</v>
      </c>
      <c r="C171" s="8" t="s">
        <v>30</v>
      </c>
      <c r="D171" s="8" t="s">
        <v>25</v>
      </c>
      <c r="E171" s="11" t="s">
        <v>287</v>
      </c>
      <c r="F171" s="11" t="s">
        <v>288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0.628140703517588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27</v>
      </c>
      <c r="S171" s="22" t="str">
        <f t="shared" si="21"/>
        <v>Nemodificat</v>
      </c>
      <c r="T171" s="1"/>
      <c r="AA171" s="31" t="s">
        <v>50</v>
      </c>
      <c r="AB171" s="32">
        <v>12</v>
      </c>
    </row>
    <row r="172" spans="1:28" ht="14.25">
      <c r="A172" s="8" t="s">
        <v>289</v>
      </c>
      <c r="B172" s="8" t="s">
        <v>289</v>
      </c>
      <c r="C172" s="8" t="s">
        <v>24</v>
      </c>
      <c r="D172" s="8" t="s">
        <v>25</v>
      </c>
      <c r="E172" s="11" t="s">
        <v>290</v>
      </c>
      <c r="F172" s="11" t="s">
        <v>290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</v>
      </c>
      <c r="P172" s="14" t="str">
        <f t="shared" si="18"/>
        <v>scenariu 2</v>
      </c>
      <c r="Q172" s="18">
        <f>$V$35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50</v>
      </c>
      <c r="AB172" s="32">
        <v>4.33</v>
      </c>
    </row>
    <row r="173" spans="1:28" ht="14.25">
      <c r="A173" s="8" t="s">
        <v>289</v>
      </c>
      <c r="B173" s="8" t="s">
        <v>289</v>
      </c>
      <c r="C173" s="8" t="s">
        <v>30</v>
      </c>
      <c r="D173" s="8" t="s">
        <v>25</v>
      </c>
      <c r="E173" s="11" t="s">
        <v>290</v>
      </c>
      <c r="F173" s="11" t="s">
        <v>291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</v>
      </c>
      <c r="P173" s="14" t="str">
        <f t="shared" si="18"/>
        <v>scenariu 2</v>
      </c>
      <c r="Q173" s="18">
        <f>$V$35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50</v>
      </c>
      <c r="AB173" s="32">
        <v>4.33</v>
      </c>
    </row>
    <row r="174" spans="1:28" ht="14.25">
      <c r="A174" s="8" t="s">
        <v>289</v>
      </c>
      <c r="B174" s="8" t="s">
        <v>289</v>
      </c>
      <c r="C174" s="8" t="s">
        <v>30</v>
      </c>
      <c r="D174" s="8" t="s">
        <v>25</v>
      </c>
      <c r="E174" s="11" t="s">
        <v>290</v>
      </c>
      <c r="F174" s="11" t="s">
        <v>292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</v>
      </c>
      <c r="P174" s="14" t="str">
        <f t="shared" si="18"/>
        <v>scenariu 2</v>
      </c>
      <c r="Q174" s="18">
        <f>$V$35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50</v>
      </c>
      <c r="AB174" s="32">
        <v>4.33</v>
      </c>
    </row>
    <row r="175" spans="1:28" ht="14.25">
      <c r="A175" s="8" t="s">
        <v>289</v>
      </c>
      <c r="B175" s="8" t="s">
        <v>289</v>
      </c>
      <c r="C175" s="8" t="s">
        <v>30</v>
      </c>
      <c r="D175" s="8" t="s">
        <v>25</v>
      </c>
      <c r="E175" s="11" t="s">
        <v>290</v>
      </c>
      <c r="F175" s="11" t="s">
        <v>293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</v>
      </c>
      <c r="P175" s="14" t="str">
        <f t="shared" si="18"/>
        <v>scenariu 2</v>
      </c>
      <c r="Q175" s="18">
        <f>$V$35</f>
        <v>1.07787658313123</v>
      </c>
      <c r="R175" s="19" t="s">
        <v>27</v>
      </c>
      <c r="S175" s="22" t="str">
        <f t="shared" si="21"/>
        <v>Modificat</v>
      </c>
      <c r="T175" s="1"/>
      <c r="AA175" s="31" t="s">
        <v>50</v>
      </c>
      <c r="AB175" s="32">
        <v>4.33</v>
      </c>
    </row>
    <row r="176" spans="1:28" ht="14.25">
      <c r="A176" s="8" t="s">
        <v>95</v>
      </c>
      <c r="B176" s="8" t="s">
        <v>95</v>
      </c>
      <c r="C176" s="8" t="s">
        <v>24</v>
      </c>
      <c r="D176" s="8" t="s">
        <v>25</v>
      </c>
      <c r="E176" s="11" t="s">
        <v>294</v>
      </c>
      <c r="F176" s="11" t="s">
        <v>294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0.619962802231866</v>
      </c>
      <c r="N176" s="14" t="str">
        <f t="shared" si="19"/>
        <v>scenariu 1</v>
      </c>
      <c r="O176" s="18">
        <v>0.619962802231866</v>
      </c>
      <c r="P176" s="14" t="str">
        <f t="shared" si="18"/>
        <v>scenariu 1</v>
      </c>
      <c r="Q176" s="18">
        <f>$V$36</f>
        <v>0</v>
      </c>
      <c r="R176" s="19" t="s">
        <v>27</v>
      </c>
      <c r="S176" s="22" t="str">
        <f t="shared" si="21"/>
        <v>Nemodificat</v>
      </c>
      <c r="T176" s="1"/>
      <c r="AA176" s="31" t="s">
        <v>29</v>
      </c>
      <c r="AB176" s="32">
        <v>2.79</v>
      </c>
    </row>
    <row r="177" spans="1:28" ht="14.25">
      <c r="A177" s="8" t="s">
        <v>95</v>
      </c>
      <c r="B177" s="8" t="s">
        <v>95</v>
      </c>
      <c r="C177" s="8" t="s">
        <v>30</v>
      </c>
      <c r="D177" s="8" t="s">
        <v>25</v>
      </c>
      <c r="E177" s="11" t="s">
        <v>294</v>
      </c>
      <c r="F177" s="11" t="s">
        <v>295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0.619962802231866</v>
      </c>
      <c r="N177" s="14" t="str">
        <f t="shared" si="19"/>
        <v>scenariu 1</v>
      </c>
      <c r="O177" s="18">
        <v>0.619962802231866</v>
      </c>
      <c r="P177" s="14" t="str">
        <f t="shared" si="18"/>
        <v>scenariu 1</v>
      </c>
      <c r="Q177" s="18">
        <f>$V$36</f>
        <v>0</v>
      </c>
      <c r="R177" s="19" t="s">
        <v>27</v>
      </c>
      <c r="S177" s="22" t="str">
        <f t="shared" si="21"/>
        <v>Nemodificat</v>
      </c>
      <c r="T177" s="1"/>
      <c r="AA177" s="31" t="s">
        <v>29</v>
      </c>
      <c r="AB177" s="32">
        <v>2.79</v>
      </c>
    </row>
    <row r="178" spans="1:28" ht="14.25">
      <c r="A178" s="8" t="s">
        <v>296</v>
      </c>
      <c r="B178" s="8" t="s">
        <v>296</v>
      </c>
      <c r="C178" s="8" t="s">
        <v>24</v>
      </c>
      <c r="D178" s="8" t="s">
        <v>25</v>
      </c>
      <c r="E178" s="11" t="s">
        <v>297</v>
      </c>
      <c r="F178" s="11" t="s">
        <v>297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</v>
      </c>
      <c r="N178" s="14" t="str">
        <f t="shared" si="19"/>
        <v>scenariu 2</v>
      </c>
      <c r="O178" s="18">
        <v>1.06534090909091</v>
      </c>
      <c r="P178" s="14" t="str">
        <f t="shared" si="18"/>
        <v>scenariu 2</v>
      </c>
      <c r="Q178" s="18">
        <f>$V$37</f>
        <v>1.06534090909091</v>
      </c>
      <c r="R178" s="19" t="s">
        <v>27</v>
      </c>
      <c r="S178" s="22" t="str">
        <f t="shared" si="21"/>
        <v>Nemodificat</v>
      </c>
      <c r="T178" s="1"/>
      <c r="AA178" s="31" t="s">
        <v>50</v>
      </c>
      <c r="AB178" s="32">
        <v>6.81</v>
      </c>
    </row>
    <row r="179" spans="1:28" ht="14.25">
      <c r="A179" s="8" t="s">
        <v>296</v>
      </c>
      <c r="B179" s="8" t="s">
        <v>296</v>
      </c>
      <c r="C179" s="8" t="s">
        <v>30</v>
      </c>
      <c r="D179" s="8" t="s">
        <v>25</v>
      </c>
      <c r="E179" s="11" t="s">
        <v>297</v>
      </c>
      <c r="F179" s="11" t="s">
        <v>298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</v>
      </c>
      <c r="N179" s="14" t="str">
        <f t="shared" si="19"/>
        <v>scenariu 2</v>
      </c>
      <c r="O179" s="18">
        <v>1.06534090909091</v>
      </c>
      <c r="P179" s="14" t="str">
        <f t="shared" si="18"/>
        <v>scenariu 2</v>
      </c>
      <c r="Q179" s="18">
        <f>$V$37</f>
        <v>1.06534090909091</v>
      </c>
      <c r="R179" s="19" t="s">
        <v>27</v>
      </c>
      <c r="S179" s="22" t="str">
        <f t="shared" si="21"/>
        <v>Nemodificat</v>
      </c>
      <c r="T179" s="1"/>
      <c r="AA179" s="31" t="s">
        <v>50</v>
      </c>
      <c r="AB179" s="32">
        <v>6.81</v>
      </c>
    </row>
    <row r="180" spans="1:28" ht="14.25">
      <c r="A180" s="8" t="s">
        <v>296</v>
      </c>
      <c r="B180" s="8" t="s">
        <v>296</v>
      </c>
      <c r="C180" s="8" t="s">
        <v>30</v>
      </c>
      <c r="D180" s="8" t="s">
        <v>25</v>
      </c>
      <c r="E180" s="11" t="s">
        <v>297</v>
      </c>
      <c r="F180" s="11" t="s">
        <v>299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</v>
      </c>
      <c r="N180" s="14" t="str">
        <f t="shared" si="19"/>
        <v>scenariu 2</v>
      </c>
      <c r="O180" s="18">
        <v>1.06534090909091</v>
      </c>
      <c r="P180" s="14" t="str">
        <f t="shared" si="18"/>
        <v>scenariu 2</v>
      </c>
      <c r="Q180" s="18">
        <f>$V$37</f>
        <v>1.06534090909091</v>
      </c>
      <c r="R180" s="19" t="s">
        <v>27</v>
      </c>
      <c r="S180" s="22" t="str">
        <f t="shared" si="21"/>
        <v>Nemodificat</v>
      </c>
      <c r="T180" s="1"/>
      <c r="AA180" s="31" t="s">
        <v>50</v>
      </c>
      <c r="AB180" s="32">
        <v>6.81</v>
      </c>
    </row>
    <row r="181" spans="1:28" ht="14.25">
      <c r="A181" s="8" t="s">
        <v>99</v>
      </c>
      <c r="B181" s="8" t="s">
        <v>300</v>
      </c>
      <c r="C181" s="8" t="s">
        <v>24</v>
      </c>
      <c r="D181" s="8" t="s">
        <v>25</v>
      </c>
      <c r="E181" s="11" t="s">
        <v>301</v>
      </c>
      <c r="F181" s="11" t="s">
        <v>301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0.735113942661113</v>
      </c>
      <c r="N181" s="14" t="str">
        <f t="shared" si="19"/>
        <v>scenariu 1</v>
      </c>
      <c r="O181" s="18">
        <v>0.98015192354815</v>
      </c>
      <c r="P181" s="14" t="str">
        <f t="shared" si="18"/>
        <v>scenariu 1</v>
      </c>
      <c r="Q181" s="18">
        <f aca="true" t="shared" si="25" ref="Q181:Q186">$V$38</f>
        <v>0.490075961774075</v>
      </c>
      <c r="R181" s="19" t="s">
        <v>27</v>
      </c>
      <c r="S181" s="22" t="str">
        <f t="shared" si="21"/>
        <v>Nemodificat</v>
      </c>
      <c r="T181" s="1"/>
      <c r="AA181" s="31" t="s">
        <v>29</v>
      </c>
      <c r="AB181" s="32">
        <v>1.47</v>
      </c>
    </row>
    <row r="182" spans="1:28" ht="14.25">
      <c r="A182" s="8" t="s">
        <v>99</v>
      </c>
      <c r="B182" s="8" t="s">
        <v>300</v>
      </c>
      <c r="C182" s="8" t="s">
        <v>30</v>
      </c>
      <c r="D182" s="8" t="s">
        <v>25</v>
      </c>
      <c r="E182" s="11" t="s">
        <v>301</v>
      </c>
      <c r="F182" s="11" t="s">
        <v>302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0.735113942661113</v>
      </c>
      <c r="N182" s="14" t="str">
        <f t="shared" si="19"/>
        <v>scenariu 1</v>
      </c>
      <c r="O182" s="18">
        <v>0.98015192354815</v>
      </c>
      <c r="P182" s="14" t="str">
        <f t="shared" si="18"/>
        <v>scenariu 1</v>
      </c>
      <c r="Q182" s="18">
        <f t="shared" si="25"/>
        <v>0.490075961774075</v>
      </c>
      <c r="R182" s="19" t="s">
        <v>27</v>
      </c>
      <c r="S182" s="22" t="str">
        <f t="shared" si="21"/>
        <v>Nemodificat</v>
      </c>
      <c r="T182" s="1"/>
      <c r="AA182" s="31" t="s">
        <v>29</v>
      </c>
      <c r="AB182" s="32">
        <v>1.47</v>
      </c>
    </row>
    <row r="183" spans="1:28" ht="14.25">
      <c r="A183" s="8" t="s">
        <v>99</v>
      </c>
      <c r="B183" s="8" t="s">
        <v>300</v>
      </c>
      <c r="C183" s="8" t="s">
        <v>30</v>
      </c>
      <c r="D183" s="8" t="s">
        <v>25</v>
      </c>
      <c r="E183" s="11" t="s">
        <v>301</v>
      </c>
      <c r="F183" s="11" t="s">
        <v>303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0.735113942661113</v>
      </c>
      <c r="N183" s="14" t="str">
        <f t="shared" si="19"/>
        <v>scenariu 1</v>
      </c>
      <c r="O183" s="18">
        <v>0.98015192354815</v>
      </c>
      <c r="P183" s="14" t="str">
        <f t="shared" si="18"/>
        <v>scenariu 1</v>
      </c>
      <c r="Q183" s="18">
        <f t="shared" si="25"/>
        <v>0.490075961774075</v>
      </c>
      <c r="R183" s="19" t="s">
        <v>27</v>
      </c>
      <c r="S183" s="22" t="str">
        <f t="shared" si="21"/>
        <v>Nemodificat</v>
      </c>
      <c r="T183" s="1"/>
      <c r="AA183" s="31" t="s">
        <v>29</v>
      </c>
      <c r="AB183" s="32">
        <v>1.47</v>
      </c>
    </row>
    <row r="184" spans="1:28" ht="14.25">
      <c r="A184" s="8" t="s">
        <v>99</v>
      </c>
      <c r="B184" s="8" t="s">
        <v>300</v>
      </c>
      <c r="C184" s="8" t="s">
        <v>30</v>
      </c>
      <c r="D184" s="8" t="s">
        <v>25</v>
      </c>
      <c r="E184" s="11" t="s">
        <v>301</v>
      </c>
      <c r="F184" s="11" t="s">
        <v>304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0.735113942661113</v>
      </c>
      <c r="N184" s="14" t="str">
        <f t="shared" si="19"/>
        <v>scenariu 1</v>
      </c>
      <c r="O184" s="18">
        <v>0.98015192354815</v>
      </c>
      <c r="P184" s="14" t="str">
        <f t="shared" si="18"/>
        <v>scenariu 1</v>
      </c>
      <c r="Q184" s="18">
        <f t="shared" si="25"/>
        <v>0.490075961774075</v>
      </c>
      <c r="R184" s="19" t="s">
        <v>27</v>
      </c>
      <c r="S184" s="22" t="str">
        <f t="shared" si="21"/>
        <v>Nemodificat</v>
      </c>
      <c r="T184" s="1"/>
      <c r="AA184" s="31" t="s">
        <v>29</v>
      </c>
      <c r="AB184" s="32">
        <v>1.47</v>
      </c>
    </row>
    <row r="185" spans="1:28" ht="14.25">
      <c r="A185" s="8" t="s">
        <v>99</v>
      </c>
      <c r="B185" s="8" t="s">
        <v>300</v>
      </c>
      <c r="C185" s="8" t="s">
        <v>30</v>
      </c>
      <c r="D185" s="8" t="s">
        <v>25</v>
      </c>
      <c r="E185" s="11" t="s">
        <v>301</v>
      </c>
      <c r="F185" s="11" t="s">
        <v>305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0.735113942661113</v>
      </c>
      <c r="N185" s="14" t="str">
        <f t="shared" si="19"/>
        <v>scenariu 1</v>
      </c>
      <c r="O185" s="18">
        <v>0.98015192354815</v>
      </c>
      <c r="P185" s="14" t="str">
        <f t="shared" si="18"/>
        <v>scenariu 1</v>
      </c>
      <c r="Q185" s="18">
        <f t="shared" si="25"/>
        <v>0.490075961774075</v>
      </c>
      <c r="R185" s="19" t="s">
        <v>27</v>
      </c>
      <c r="S185" s="22" t="str">
        <f t="shared" si="21"/>
        <v>Nemodificat</v>
      </c>
      <c r="T185" s="1"/>
      <c r="AA185" s="31" t="s">
        <v>29</v>
      </c>
      <c r="AB185" s="32">
        <v>1.47</v>
      </c>
    </row>
    <row r="186" spans="1:28" ht="14.25">
      <c r="A186" s="8" t="s">
        <v>99</v>
      </c>
      <c r="B186" s="8" t="s">
        <v>300</v>
      </c>
      <c r="C186" s="8" t="s">
        <v>30</v>
      </c>
      <c r="D186" s="8" t="s">
        <v>25</v>
      </c>
      <c r="E186" s="11" t="s">
        <v>301</v>
      </c>
      <c r="F186" s="11" t="s">
        <v>306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0.735113942661113</v>
      </c>
      <c r="N186" s="14" t="str">
        <f t="shared" si="19"/>
        <v>scenariu 1</v>
      </c>
      <c r="O186" s="18">
        <v>0.98015192354815</v>
      </c>
      <c r="P186" s="14" t="str">
        <f t="shared" si="18"/>
        <v>scenariu 1</v>
      </c>
      <c r="Q186" s="18">
        <f t="shared" si="25"/>
        <v>0.490075961774075</v>
      </c>
      <c r="R186" s="19" t="s">
        <v>27</v>
      </c>
      <c r="S186" s="22" t="str">
        <f t="shared" si="21"/>
        <v>Nemodificat</v>
      </c>
      <c r="T186" s="1"/>
      <c r="AA186" s="31" t="s">
        <v>29</v>
      </c>
      <c r="AB186" s="32">
        <v>1.47</v>
      </c>
    </row>
    <row r="187" spans="1:28" ht="14.25">
      <c r="A187" s="8" t="s">
        <v>307</v>
      </c>
      <c r="B187" s="8" t="s">
        <v>307</v>
      </c>
      <c r="C187" s="8" t="s">
        <v>24</v>
      </c>
      <c r="D187" s="8" t="s">
        <v>25</v>
      </c>
      <c r="E187" s="11" t="s">
        <v>308</v>
      </c>
      <c r="F187" s="11" t="s">
        <v>308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27</v>
      </c>
      <c r="S187" s="22" t="str">
        <f t="shared" si="21"/>
        <v>Nemodificat</v>
      </c>
      <c r="T187" s="1"/>
      <c r="AA187" s="31" t="s">
        <v>194</v>
      </c>
      <c r="AB187" s="32">
        <v>0.79</v>
      </c>
    </row>
    <row r="188" spans="1:28" ht="14.25">
      <c r="A188" s="8" t="s">
        <v>307</v>
      </c>
      <c r="B188" s="8" t="s">
        <v>307</v>
      </c>
      <c r="C188" s="8" t="s">
        <v>30</v>
      </c>
      <c r="D188" s="8" t="s">
        <v>25</v>
      </c>
      <c r="E188" s="11" t="s">
        <v>308</v>
      </c>
      <c r="F188" s="11" t="s">
        <v>309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27</v>
      </c>
      <c r="S188" s="22" t="str">
        <f t="shared" si="21"/>
        <v>Nemodificat</v>
      </c>
      <c r="T188" s="1"/>
      <c r="AA188" s="31" t="s">
        <v>194</v>
      </c>
      <c r="AB188" s="32">
        <v>0.79</v>
      </c>
    </row>
    <row r="189" spans="1:28" ht="14.25">
      <c r="A189" s="8" t="s">
        <v>307</v>
      </c>
      <c r="B189" s="8" t="s">
        <v>307</v>
      </c>
      <c r="C189" s="8" t="s">
        <v>30</v>
      </c>
      <c r="D189" s="8" t="s">
        <v>25</v>
      </c>
      <c r="E189" s="11" t="s">
        <v>308</v>
      </c>
      <c r="F189" s="11" t="s">
        <v>310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27</v>
      </c>
      <c r="S189" s="22" t="str">
        <f t="shared" si="21"/>
        <v>Nemodificat</v>
      </c>
      <c r="T189" s="1"/>
      <c r="AA189" s="31" t="s">
        <v>194</v>
      </c>
      <c r="AB189" s="32">
        <v>0.79</v>
      </c>
    </row>
    <row r="190" spans="1:28" ht="14.25">
      <c r="A190" s="8" t="s">
        <v>307</v>
      </c>
      <c r="B190" s="8" t="s">
        <v>307</v>
      </c>
      <c r="C190" s="8" t="s">
        <v>30</v>
      </c>
      <c r="D190" s="8" t="s">
        <v>25</v>
      </c>
      <c r="E190" s="11" t="s">
        <v>308</v>
      </c>
      <c r="F190" s="11" t="s">
        <v>311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27</v>
      </c>
      <c r="S190" s="22" t="str">
        <f t="shared" si="21"/>
        <v>Nemodificat</v>
      </c>
      <c r="T190" s="1"/>
      <c r="AA190" s="31" t="s">
        <v>194</v>
      </c>
      <c r="AB190" s="32">
        <v>0.79</v>
      </c>
    </row>
    <row r="191" spans="1:28" ht="14.25">
      <c r="A191" s="8" t="s">
        <v>312</v>
      </c>
      <c r="B191" s="8" t="s">
        <v>312</v>
      </c>
      <c r="C191" s="8" t="s">
        <v>24</v>
      </c>
      <c r="D191" s="8" t="s">
        <v>25</v>
      </c>
      <c r="E191" s="11" t="s">
        <v>313</v>
      </c>
      <c r="F191" s="11" t="s">
        <v>313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0.785957558291852</v>
      </c>
      <c r="N191" s="14" t="str">
        <f t="shared" si="19"/>
        <v>scenariu 2</v>
      </c>
      <c r="O191" s="18">
        <v>1.30992926381975</v>
      </c>
      <c r="P191" s="14" t="str">
        <f t="shared" si="18"/>
        <v>scenariu 1</v>
      </c>
      <c r="Q191" s="18">
        <f>$V$40</f>
        <v>0.785957558291852</v>
      </c>
      <c r="R191" s="19" t="s">
        <v>27</v>
      </c>
      <c r="S191" s="22" t="str">
        <f t="shared" si="21"/>
        <v>Modificat</v>
      </c>
      <c r="T191" s="1"/>
      <c r="AA191" s="31" t="s">
        <v>29</v>
      </c>
      <c r="AB191" s="32">
        <v>1.32</v>
      </c>
    </row>
    <row r="192" spans="1:28" ht="14.25">
      <c r="A192" s="8" t="s">
        <v>312</v>
      </c>
      <c r="B192" s="8" t="s">
        <v>312</v>
      </c>
      <c r="C192" s="8" t="s">
        <v>30</v>
      </c>
      <c r="D192" s="8" t="s">
        <v>25</v>
      </c>
      <c r="E192" s="11" t="s">
        <v>313</v>
      </c>
      <c r="F192" s="11" t="s">
        <v>314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0.785957558291852</v>
      </c>
      <c r="N192" s="14" t="str">
        <f t="shared" si="19"/>
        <v>scenariu 2</v>
      </c>
      <c r="O192" s="18">
        <v>1.30992926381975</v>
      </c>
      <c r="P192" s="14" t="str">
        <f t="shared" si="18"/>
        <v>scenariu 1</v>
      </c>
      <c r="Q192" s="18">
        <f aca="true" t="shared" si="26" ref="Q192:Q198">$V$40</f>
        <v>0.785957558291852</v>
      </c>
      <c r="R192" s="19" t="s">
        <v>27</v>
      </c>
      <c r="S192" s="22" t="str">
        <f t="shared" si="21"/>
        <v>Modificat</v>
      </c>
      <c r="T192" s="1"/>
      <c r="AA192" s="31" t="s">
        <v>29</v>
      </c>
      <c r="AB192" s="32">
        <v>1.32</v>
      </c>
    </row>
    <row r="193" spans="1:28" ht="14.25">
      <c r="A193" s="8" t="s">
        <v>312</v>
      </c>
      <c r="B193" s="8" t="s">
        <v>312</v>
      </c>
      <c r="C193" s="8" t="s">
        <v>30</v>
      </c>
      <c r="D193" s="8" t="s">
        <v>25</v>
      </c>
      <c r="E193" s="11" t="s">
        <v>313</v>
      </c>
      <c r="F193" s="11" t="s">
        <v>315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0.785957558291852</v>
      </c>
      <c r="N193" s="14" t="str">
        <f t="shared" si="19"/>
        <v>scenariu 2</v>
      </c>
      <c r="O193" s="18">
        <v>1.30992926381975</v>
      </c>
      <c r="P193" s="14" t="str">
        <f t="shared" si="18"/>
        <v>scenariu 1</v>
      </c>
      <c r="Q193" s="18">
        <f t="shared" si="26"/>
        <v>0.785957558291852</v>
      </c>
      <c r="R193" s="19" t="s">
        <v>27</v>
      </c>
      <c r="S193" s="22" t="str">
        <f t="shared" si="21"/>
        <v>Modificat</v>
      </c>
      <c r="T193" s="1"/>
      <c r="AA193" s="31" t="s">
        <v>29</v>
      </c>
      <c r="AB193" s="32">
        <v>1.32</v>
      </c>
    </row>
    <row r="194" spans="1:28" ht="14.25">
      <c r="A194" s="8" t="s">
        <v>312</v>
      </c>
      <c r="B194" s="8" t="s">
        <v>312</v>
      </c>
      <c r="C194" s="8" t="s">
        <v>30</v>
      </c>
      <c r="D194" s="8" t="s">
        <v>25</v>
      </c>
      <c r="E194" s="11" t="s">
        <v>313</v>
      </c>
      <c r="F194" s="11" t="s">
        <v>316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0.785957558291852</v>
      </c>
      <c r="N194" s="14" t="str">
        <f t="shared" si="19"/>
        <v>scenariu 2</v>
      </c>
      <c r="O194" s="18">
        <v>1.30992926381975</v>
      </c>
      <c r="P194" s="14" t="str">
        <f t="shared" si="18"/>
        <v>scenariu 1</v>
      </c>
      <c r="Q194" s="18">
        <f t="shared" si="26"/>
        <v>0.785957558291852</v>
      </c>
      <c r="R194" s="19" t="s">
        <v>27</v>
      </c>
      <c r="S194" s="22" t="str">
        <f t="shared" si="21"/>
        <v>Modificat</v>
      </c>
      <c r="T194" s="1"/>
      <c r="AA194" s="31" t="s">
        <v>29</v>
      </c>
      <c r="AB194" s="32">
        <v>1.32</v>
      </c>
    </row>
    <row r="195" spans="1:28" ht="14.25">
      <c r="A195" s="8" t="s">
        <v>312</v>
      </c>
      <c r="B195" s="8" t="s">
        <v>312</v>
      </c>
      <c r="C195" s="8" t="s">
        <v>30</v>
      </c>
      <c r="D195" s="8" t="s">
        <v>25</v>
      </c>
      <c r="E195" s="11" t="s">
        <v>313</v>
      </c>
      <c r="F195" s="11" t="s">
        <v>317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0.785957558291852</v>
      </c>
      <c r="N195" s="14" t="str">
        <f t="shared" si="19"/>
        <v>scenariu 2</v>
      </c>
      <c r="O195" s="18">
        <v>1.30992926381975</v>
      </c>
      <c r="P195" s="14" t="str">
        <f t="shared" si="18"/>
        <v>scenariu 1</v>
      </c>
      <c r="Q195" s="18">
        <f t="shared" si="26"/>
        <v>0.785957558291852</v>
      </c>
      <c r="R195" s="19" t="s">
        <v>27</v>
      </c>
      <c r="S195" s="22" t="str">
        <f t="shared" si="21"/>
        <v>Modificat</v>
      </c>
      <c r="T195" s="1"/>
      <c r="AA195" s="31" t="s">
        <v>29</v>
      </c>
      <c r="AB195" s="32">
        <v>1.32</v>
      </c>
    </row>
    <row r="196" spans="1:28" ht="14.25">
      <c r="A196" s="8" t="s">
        <v>312</v>
      </c>
      <c r="B196" s="8" t="s">
        <v>312</v>
      </c>
      <c r="C196" s="8" t="s">
        <v>30</v>
      </c>
      <c r="D196" s="8" t="s">
        <v>25</v>
      </c>
      <c r="E196" s="11" t="s">
        <v>313</v>
      </c>
      <c r="F196" s="11" t="s">
        <v>318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0.785957558291852</v>
      </c>
      <c r="N196" s="14" t="str">
        <f t="shared" si="19"/>
        <v>scenariu 2</v>
      </c>
      <c r="O196" s="18">
        <v>1.30992926381975</v>
      </c>
      <c r="P196" s="14" t="str">
        <f aca="true" t="shared" si="27" ref="P196:P233">IF(Q196="-"," ",IF(Q196&lt;1,"scenariu 1",IF(Q196&lt;3,"scenariu 2","scenariu 3")))</f>
        <v>scenariu 1</v>
      </c>
      <c r="Q196" s="18">
        <f t="shared" si="26"/>
        <v>0.785957558291852</v>
      </c>
      <c r="R196" s="19" t="s">
        <v>27</v>
      </c>
      <c r="S196" s="22" t="str">
        <f t="shared" si="21"/>
        <v>Modificat</v>
      </c>
      <c r="T196" s="1"/>
      <c r="AA196" s="31" t="s">
        <v>29</v>
      </c>
      <c r="AB196" s="32">
        <v>1.32</v>
      </c>
    </row>
    <row r="197" spans="1:28" ht="14.25">
      <c r="A197" s="8" t="s">
        <v>312</v>
      </c>
      <c r="B197" s="8" t="s">
        <v>312</v>
      </c>
      <c r="C197" s="8" t="s">
        <v>30</v>
      </c>
      <c r="D197" s="8" t="s">
        <v>25</v>
      </c>
      <c r="E197" s="11" t="s">
        <v>313</v>
      </c>
      <c r="F197" s="11" t="s">
        <v>319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0.785957558291852</v>
      </c>
      <c r="N197" s="14" t="str">
        <f aca="true" t="shared" si="28" ref="N197:N260">IF(O197="-"," ",IF(O197&lt;1,"scenariu 1",IF(O197&lt;3,"scenariu 2","scenariu 3")))</f>
        <v>scenariu 2</v>
      </c>
      <c r="O197" s="18">
        <v>1.30992926381975</v>
      </c>
      <c r="P197" s="14" t="str">
        <f t="shared" si="27"/>
        <v>scenariu 1</v>
      </c>
      <c r="Q197" s="18">
        <f t="shared" si="26"/>
        <v>0.785957558291852</v>
      </c>
      <c r="R197" s="19" t="s">
        <v>27</v>
      </c>
      <c r="S197" s="22" t="str">
        <f t="shared" si="21"/>
        <v>Modificat</v>
      </c>
      <c r="T197" s="1"/>
      <c r="AA197" s="31" t="s">
        <v>29</v>
      </c>
      <c r="AB197" s="32">
        <v>1.32</v>
      </c>
    </row>
    <row r="198" spans="1:28" ht="14.25">
      <c r="A198" s="8" t="s">
        <v>312</v>
      </c>
      <c r="B198" s="8" t="s">
        <v>312</v>
      </c>
      <c r="C198" s="8" t="s">
        <v>30</v>
      </c>
      <c r="D198" s="8" t="s">
        <v>25</v>
      </c>
      <c r="E198" s="11" t="s">
        <v>313</v>
      </c>
      <c r="F198" s="11" t="s">
        <v>320</v>
      </c>
      <c r="G198" s="12"/>
      <c r="H198" s="12">
        <v>13</v>
      </c>
      <c r="I198" s="12"/>
      <c r="J198" s="12"/>
      <c r="K198" s="12"/>
      <c r="L198" s="14" t="str">
        <f aca="true" t="shared" si="29" ref="L198:L261">IF(M198="-"," ",IF(M198&lt;1,"scenariu 1",IF(M198&lt;3,"scenariu 2","scenariu 3")))</f>
        <v>scenariu 1</v>
      </c>
      <c r="M198" s="34">
        <v>0.785957558291852</v>
      </c>
      <c r="N198" s="14" t="str">
        <f t="shared" si="28"/>
        <v>scenariu 2</v>
      </c>
      <c r="O198" s="18">
        <v>1.30992926381975</v>
      </c>
      <c r="P198" s="14" t="str">
        <f t="shared" si="27"/>
        <v>scenariu 1</v>
      </c>
      <c r="Q198" s="18">
        <f t="shared" si="26"/>
        <v>0.785957558291852</v>
      </c>
      <c r="R198" s="19" t="s">
        <v>27</v>
      </c>
      <c r="S198" s="22" t="str">
        <f aca="true" t="shared" si="30" ref="S198:S261">IF(N198=P198,"Nemodificat","Modificat")</f>
        <v>Modificat</v>
      </c>
      <c r="T198" s="1"/>
      <c r="AA198" s="31" t="s">
        <v>29</v>
      </c>
      <c r="AB198" s="32">
        <v>1.32</v>
      </c>
    </row>
    <row r="199" spans="1:28" ht="14.25">
      <c r="A199" s="8" t="s">
        <v>321</v>
      </c>
      <c r="B199" s="8" t="s">
        <v>321</v>
      </c>
      <c r="C199" s="8" t="s">
        <v>24</v>
      </c>
      <c r="D199" s="8" t="s">
        <v>25</v>
      </c>
      <c r="E199" s="11" t="s">
        <v>322</v>
      </c>
      <c r="F199" s="11" t="s">
        <v>322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</v>
      </c>
      <c r="N199" s="14" t="str">
        <f t="shared" si="28"/>
        <v>scenariu 1</v>
      </c>
      <c r="O199" s="18">
        <v>0.773096250483185</v>
      </c>
      <c r="P199" s="14" t="str">
        <f t="shared" si="27"/>
        <v>scenariu 1</v>
      </c>
      <c r="Q199" s="18">
        <f>$V$42</f>
        <v>0</v>
      </c>
      <c r="R199" s="19" t="s">
        <v>27</v>
      </c>
      <c r="S199" s="22" t="str">
        <f t="shared" si="30"/>
        <v>Nemodificat</v>
      </c>
      <c r="T199" s="1"/>
      <c r="AA199" s="31" t="s">
        <v>29</v>
      </c>
      <c r="AB199" s="32">
        <v>2.37</v>
      </c>
    </row>
    <row r="200" spans="1:28" ht="14.25">
      <c r="A200" s="8" t="s">
        <v>321</v>
      </c>
      <c r="B200" s="8" t="s">
        <v>321</v>
      </c>
      <c r="C200" s="8" t="s">
        <v>30</v>
      </c>
      <c r="D200" s="8" t="s">
        <v>25</v>
      </c>
      <c r="E200" s="11" t="s">
        <v>322</v>
      </c>
      <c r="F200" s="11" t="s">
        <v>323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</v>
      </c>
      <c r="N200" s="14" t="str">
        <f t="shared" si="28"/>
        <v>scenariu 1</v>
      </c>
      <c r="O200" s="18">
        <v>0.773096250483185</v>
      </c>
      <c r="P200" s="14" t="str">
        <f t="shared" si="27"/>
        <v>scenariu 1</v>
      </c>
      <c r="Q200" s="18">
        <f>$V$42</f>
        <v>0</v>
      </c>
      <c r="R200" s="19" t="s">
        <v>27</v>
      </c>
      <c r="S200" s="22" t="str">
        <f t="shared" si="30"/>
        <v>Nemodificat</v>
      </c>
      <c r="T200" s="1"/>
      <c r="AA200" s="31" t="s">
        <v>29</v>
      </c>
      <c r="AB200" s="32">
        <v>2.37</v>
      </c>
    </row>
    <row r="201" spans="1:28" ht="14.25">
      <c r="A201" s="8" t="s">
        <v>324</v>
      </c>
      <c r="B201" s="8" t="s">
        <v>324</v>
      </c>
      <c r="C201" s="8" t="s">
        <v>24</v>
      </c>
      <c r="D201" s="8" t="s">
        <v>25</v>
      </c>
      <c r="E201" s="11" t="s">
        <v>325</v>
      </c>
      <c r="F201" s="11" t="s">
        <v>325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27</v>
      </c>
      <c r="S201" s="22" t="str">
        <f t="shared" si="30"/>
        <v>Nemodificat</v>
      </c>
      <c r="T201" s="1"/>
      <c r="AA201" s="31" t="s">
        <v>194</v>
      </c>
      <c r="AB201" s="32">
        <v>0.91</v>
      </c>
    </row>
    <row r="202" spans="1:28" ht="14.25">
      <c r="A202" s="8" t="s">
        <v>324</v>
      </c>
      <c r="B202" s="8" t="s">
        <v>324</v>
      </c>
      <c r="C202" s="8" t="s">
        <v>30</v>
      </c>
      <c r="D202" s="8" t="s">
        <v>25</v>
      </c>
      <c r="E202" s="11" t="s">
        <v>325</v>
      </c>
      <c r="F202" s="11" t="s">
        <v>326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27</v>
      </c>
      <c r="S202" s="22" t="str">
        <f t="shared" si="30"/>
        <v>Nemodificat</v>
      </c>
      <c r="T202" s="1"/>
      <c r="AA202" s="31" t="s">
        <v>194</v>
      </c>
      <c r="AB202" s="32">
        <v>0.91</v>
      </c>
    </row>
    <row r="203" spans="1:28" ht="14.25">
      <c r="A203" s="8" t="s">
        <v>324</v>
      </c>
      <c r="B203" s="8" t="s">
        <v>324</v>
      </c>
      <c r="C203" s="8" t="s">
        <v>30</v>
      </c>
      <c r="D203" s="8" t="s">
        <v>25</v>
      </c>
      <c r="E203" s="11" t="s">
        <v>325</v>
      </c>
      <c r="F203" s="11" t="s">
        <v>327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27</v>
      </c>
      <c r="S203" s="22" t="str">
        <f t="shared" si="30"/>
        <v>Nemodificat</v>
      </c>
      <c r="T203" s="1"/>
      <c r="AA203" s="31" t="s">
        <v>194</v>
      </c>
      <c r="AB203" s="32">
        <v>0.91</v>
      </c>
    </row>
    <row r="204" spans="1:28" ht="14.25">
      <c r="A204" s="8" t="s">
        <v>328</v>
      </c>
      <c r="B204" s="8" t="s">
        <v>328</v>
      </c>
      <c r="C204" s="8" t="s">
        <v>24</v>
      </c>
      <c r="D204" s="8" t="s">
        <v>25</v>
      </c>
      <c r="E204" s="11" t="s">
        <v>329</v>
      </c>
      <c r="F204" s="11" t="s">
        <v>329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27</v>
      </c>
      <c r="S204" s="22" t="str">
        <f t="shared" si="30"/>
        <v>Nemodificat</v>
      </c>
      <c r="T204" s="1"/>
      <c r="AA204" s="31" t="s">
        <v>194</v>
      </c>
      <c r="AB204" s="32">
        <v>0</v>
      </c>
    </row>
    <row r="205" spans="1:28" ht="14.25">
      <c r="A205" s="8" t="s">
        <v>328</v>
      </c>
      <c r="B205" s="8" t="s">
        <v>328</v>
      </c>
      <c r="C205" s="8" t="s">
        <v>30</v>
      </c>
      <c r="D205" s="8" t="s">
        <v>25</v>
      </c>
      <c r="E205" s="11" t="s">
        <v>329</v>
      </c>
      <c r="F205" s="11" t="s">
        <v>330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27</v>
      </c>
      <c r="S205" s="22" t="str">
        <f t="shared" si="30"/>
        <v>Nemodificat</v>
      </c>
      <c r="T205" s="1"/>
      <c r="AA205" s="31" t="s">
        <v>194</v>
      </c>
      <c r="AB205" s="32">
        <v>0</v>
      </c>
    </row>
    <row r="206" spans="1:28" ht="14.25">
      <c r="A206" s="8" t="s">
        <v>328</v>
      </c>
      <c r="B206" s="8" t="s">
        <v>328</v>
      </c>
      <c r="C206" s="8" t="s">
        <v>30</v>
      </c>
      <c r="D206" s="8" t="s">
        <v>25</v>
      </c>
      <c r="E206" s="11" t="s">
        <v>329</v>
      </c>
      <c r="F206" s="11" t="s">
        <v>331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27</v>
      </c>
      <c r="S206" s="22" t="str">
        <f t="shared" si="30"/>
        <v>Nemodificat</v>
      </c>
      <c r="T206" s="1"/>
      <c r="AA206" s="31" t="s">
        <v>194</v>
      </c>
      <c r="AB206" s="32">
        <v>0</v>
      </c>
    </row>
    <row r="207" spans="1:28" ht="14.25">
      <c r="A207" s="8" t="s">
        <v>332</v>
      </c>
      <c r="B207" s="8" t="s">
        <v>332</v>
      </c>
      <c r="C207" s="8" t="s">
        <v>24</v>
      </c>
      <c r="D207" s="8" t="s">
        <v>47</v>
      </c>
      <c r="E207" s="11" t="s">
        <v>333</v>
      </c>
      <c r="F207" s="11" t="s">
        <v>333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</v>
      </c>
      <c r="N207" s="14" t="str">
        <f t="shared" si="28"/>
        <v>scenariu 1</v>
      </c>
      <c r="O207" s="18">
        <v>0.415800415800416</v>
      </c>
      <c r="P207" s="14" t="str">
        <f t="shared" si="27"/>
        <v>scenariu 1</v>
      </c>
      <c r="Q207" s="18">
        <f>$V$8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29</v>
      </c>
      <c r="AB207" s="32">
        <v>1.67</v>
      </c>
    </row>
    <row r="208" spans="1:28" ht="14.25">
      <c r="A208" s="8" t="s">
        <v>332</v>
      </c>
      <c r="B208" s="8" t="s">
        <v>332</v>
      </c>
      <c r="C208" s="8" t="s">
        <v>24</v>
      </c>
      <c r="D208" s="8" t="s">
        <v>47</v>
      </c>
      <c r="E208" s="11" t="s">
        <v>334</v>
      </c>
      <c r="F208" s="11" t="s">
        <v>334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</v>
      </c>
      <c r="N208" s="14" t="str">
        <f t="shared" si="28"/>
        <v>scenariu 1</v>
      </c>
      <c r="O208" s="18">
        <v>0.415800415800416</v>
      </c>
      <c r="P208" s="14" t="str">
        <f t="shared" si="27"/>
        <v>scenariu 1</v>
      </c>
      <c r="Q208" s="18">
        <f>$V$8</f>
        <v>0.51975051975052</v>
      </c>
      <c r="R208" s="19" t="s">
        <v>27</v>
      </c>
      <c r="S208" s="22" t="str">
        <f t="shared" si="30"/>
        <v>Nemodificat</v>
      </c>
      <c r="T208" s="1"/>
      <c r="AA208" s="31" t="s">
        <v>29</v>
      </c>
      <c r="AB208" s="32">
        <v>1.67</v>
      </c>
    </row>
    <row r="209" spans="1:28" ht="14.25">
      <c r="A209" s="8" t="s">
        <v>335</v>
      </c>
      <c r="B209" s="8" t="s">
        <v>335</v>
      </c>
      <c r="C209" s="8" t="s">
        <v>24</v>
      </c>
      <c r="D209" s="8" t="s">
        <v>25</v>
      </c>
      <c r="E209" s="11" t="s">
        <v>336</v>
      </c>
      <c r="F209" s="11" t="s">
        <v>336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0.761614623000762</v>
      </c>
      <c r="R209" s="19" t="s">
        <v>27</v>
      </c>
      <c r="S209" s="22" t="str">
        <f t="shared" si="30"/>
        <v>Nemodificat</v>
      </c>
      <c r="T209" s="1"/>
      <c r="AA209" s="31" t="s">
        <v>50</v>
      </c>
      <c r="AB209" s="32">
        <v>5.74</v>
      </c>
    </row>
    <row r="210" spans="1:28" ht="14.25">
      <c r="A210" s="8" t="s">
        <v>335</v>
      </c>
      <c r="B210" s="8" t="s">
        <v>335</v>
      </c>
      <c r="C210" s="8" t="s">
        <v>30</v>
      </c>
      <c r="D210" s="8" t="s">
        <v>25</v>
      </c>
      <c r="E210" s="11" t="s">
        <v>336</v>
      </c>
      <c r="F210" s="11" t="s">
        <v>337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0.761614623000762</v>
      </c>
      <c r="R210" s="19" t="s">
        <v>27</v>
      </c>
      <c r="S210" s="22" t="str">
        <f t="shared" si="30"/>
        <v>Nemodificat</v>
      </c>
      <c r="T210" s="1"/>
      <c r="AA210" s="31" t="s">
        <v>50</v>
      </c>
      <c r="AB210" s="32">
        <v>5.74</v>
      </c>
    </row>
    <row r="211" spans="1:28" ht="14.25">
      <c r="A211" s="8" t="s">
        <v>335</v>
      </c>
      <c r="B211" s="8" t="s">
        <v>335</v>
      </c>
      <c r="C211" s="8" t="s">
        <v>30</v>
      </c>
      <c r="D211" s="8" t="s">
        <v>25</v>
      </c>
      <c r="E211" s="11" t="s">
        <v>336</v>
      </c>
      <c r="F211" s="11" t="s">
        <v>338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0.761614623000762</v>
      </c>
      <c r="R211" s="19" t="s">
        <v>27</v>
      </c>
      <c r="S211" s="22" t="str">
        <f t="shared" si="30"/>
        <v>Nemodificat</v>
      </c>
      <c r="T211" s="1"/>
      <c r="AA211" s="31" t="s">
        <v>50</v>
      </c>
      <c r="AB211" s="32">
        <v>5.74</v>
      </c>
    </row>
    <row r="212" spans="1:28" ht="14.25">
      <c r="A212" s="8" t="s">
        <v>339</v>
      </c>
      <c r="B212" s="8" t="s">
        <v>339</v>
      </c>
      <c r="C212" s="8" t="s">
        <v>24</v>
      </c>
      <c r="D212" s="8" t="s">
        <v>47</v>
      </c>
      <c r="E212" s="11" t="s">
        <v>340</v>
      </c>
      <c r="F212" s="11" t="s">
        <v>340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</v>
      </c>
      <c r="N212" s="14" t="str">
        <f t="shared" si="28"/>
        <v>scenariu 1</v>
      </c>
      <c r="O212" s="18">
        <v>0.44138418079096</v>
      </c>
      <c r="P212" s="14" t="str">
        <f t="shared" si="27"/>
        <v>scenariu 1</v>
      </c>
      <c r="Q212" s="18">
        <f>$V$9</f>
        <v>0.617937853107345</v>
      </c>
      <c r="R212" s="19" t="s">
        <v>27</v>
      </c>
      <c r="S212" s="22" t="str">
        <f t="shared" si="30"/>
        <v>Nemodificat</v>
      </c>
      <c r="T212" s="1"/>
      <c r="AA212" s="31" t="s">
        <v>50</v>
      </c>
      <c r="AB212" s="32">
        <v>3.11</v>
      </c>
    </row>
    <row r="213" spans="1:28" ht="14.25">
      <c r="A213" s="8" t="s">
        <v>339</v>
      </c>
      <c r="B213" s="8" t="s">
        <v>339</v>
      </c>
      <c r="C213" s="8" t="s">
        <v>24</v>
      </c>
      <c r="D213" s="8" t="s">
        <v>47</v>
      </c>
      <c r="E213" s="11" t="s">
        <v>341</v>
      </c>
      <c r="F213" s="11" t="s">
        <v>341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</v>
      </c>
      <c r="N213" s="14" t="str">
        <f t="shared" si="28"/>
        <v>scenariu 1</v>
      </c>
      <c r="O213" s="18">
        <v>0.44138418079096</v>
      </c>
      <c r="P213" s="14" t="str">
        <f t="shared" si="27"/>
        <v>scenariu 1</v>
      </c>
      <c r="Q213" s="18">
        <f aca="true" t="shared" si="31" ref="Q213:Q218">$V$9</f>
        <v>0.617937853107345</v>
      </c>
      <c r="R213" s="19" t="s">
        <v>27</v>
      </c>
      <c r="S213" s="22" t="str">
        <f t="shared" si="30"/>
        <v>Nemodificat</v>
      </c>
      <c r="T213" s="1"/>
      <c r="AA213" s="31" t="s">
        <v>50</v>
      </c>
      <c r="AB213" s="32">
        <v>3.11</v>
      </c>
    </row>
    <row r="214" spans="1:28" ht="14.25">
      <c r="A214" s="8" t="s">
        <v>339</v>
      </c>
      <c r="B214" s="8" t="s">
        <v>339</v>
      </c>
      <c r="C214" s="8" t="s">
        <v>30</v>
      </c>
      <c r="D214" s="8" t="s">
        <v>47</v>
      </c>
      <c r="E214" s="11" t="s">
        <v>341</v>
      </c>
      <c r="F214" s="11" t="s">
        <v>342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</v>
      </c>
      <c r="N214" s="14" t="str">
        <f t="shared" si="28"/>
        <v>scenariu 1</v>
      </c>
      <c r="O214" s="18">
        <v>0.44138418079096</v>
      </c>
      <c r="P214" s="14" t="str">
        <f t="shared" si="27"/>
        <v>scenariu 1</v>
      </c>
      <c r="Q214" s="18">
        <f t="shared" si="31"/>
        <v>0.617937853107345</v>
      </c>
      <c r="R214" s="19" t="s">
        <v>27</v>
      </c>
      <c r="S214" s="22" t="str">
        <f t="shared" si="30"/>
        <v>Nemodificat</v>
      </c>
      <c r="T214" s="1"/>
      <c r="AA214" s="31" t="s">
        <v>50</v>
      </c>
      <c r="AB214" s="32">
        <v>3.11</v>
      </c>
    </row>
    <row r="215" spans="1:28" ht="14.25">
      <c r="A215" s="8" t="s">
        <v>339</v>
      </c>
      <c r="B215" s="8" t="s">
        <v>339</v>
      </c>
      <c r="C215" s="8" t="s">
        <v>30</v>
      </c>
      <c r="D215" s="8" t="s">
        <v>47</v>
      </c>
      <c r="E215" s="11" t="s">
        <v>341</v>
      </c>
      <c r="F215" s="11" t="s">
        <v>343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</v>
      </c>
      <c r="N215" s="14" t="str">
        <f t="shared" si="28"/>
        <v>scenariu 1</v>
      </c>
      <c r="O215" s="18">
        <v>0.44138418079096</v>
      </c>
      <c r="P215" s="14" t="str">
        <f t="shared" si="27"/>
        <v>scenariu 1</v>
      </c>
      <c r="Q215" s="18">
        <f t="shared" si="31"/>
        <v>0.617937853107345</v>
      </c>
      <c r="R215" s="19" t="s">
        <v>27</v>
      </c>
      <c r="S215" s="22" t="str">
        <f t="shared" si="30"/>
        <v>Nemodificat</v>
      </c>
      <c r="T215" s="1"/>
      <c r="AA215" s="31" t="s">
        <v>50</v>
      </c>
      <c r="AB215" s="32">
        <v>3.11</v>
      </c>
    </row>
    <row r="216" spans="1:28" ht="14.25">
      <c r="A216" s="8" t="s">
        <v>339</v>
      </c>
      <c r="B216" s="8" t="s">
        <v>339</v>
      </c>
      <c r="C216" s="8" t="s">
        <v>30</v>
      </c>
      <c r="D216" s="8" t="s">
        <v>47</v>
      </c>
      <c r="E216" s="11" t="s">
        <v>341</v>
      </c>
      <c r="F216" s="11" t="s">
        <v>344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</v>
      </c>
      <c r="N216" s="14" t="str">
        <f t="shared" si="28"/>
        <v>scenariu 1</v>
      </c>
      <c r="O216" s="18">
        <v>0.44138418079096</v>
      </c>
      <c r="P216" s="14" t="str">
        <f t="shared" si="27"/>
        <v>scenariu 1</v>
      </c>
      <c r="Q216" s="18">
        <f t="shared" si="31"/>
        <v>0.617937853107345</v>
      </c>
      <c r="R216" s="19" t="s">
        <v>27</v>
      </c>
      <c r="S216" s="22" t="str">
        <f t="shared" si="30"/>
        <v>Nemodificat</v>
      </c>
      <c r="T216" s="1"/>
      <c r="AA216" s="31" t="s">
        <v>50</v>
      </c>
      <c r="AB216" s="32">
        <v>3.11</v>
      </c>
    </row>
    <row r="217" spans="1:28" ht="14.25">
      <c r="A217" s="8" t="s">
        <v>339</v>
      </c>
      <c r="B217" s="8" t="s">
        <v>339</v>
      </c>
      <c r="C217" s="8" t="s">
        <v>30</v>
      </c>
      <c r="D217" s="8" t="s">
        <v>47</v>
      </c>
      <c r="E217" s="11" t="s">
        <v>341</v>
      </c>
      <c r="F217" s="11" t="s">
        <v>345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</v>
      </c>
      <c r="N217" s="14" t="str">
        <f t="shared" si="28"/>
        <v>scenariu 1</v>
      </c>
      <c r="O217" s="18">
        <v>0.44138418079096</v>
      </c>
      <c r="P217" s="14" t="str">
        <f t="shared" si="27"/>
        <v>scenariu 1</v>
      </c>
      <c r="Q217" s="18">
        <f t="shared" si="31"/>
        <v>0.617937853107345</v>
      </c>
      <c r="R217" s="19" t="s">
        <v>27</v>
      </c>
      <c r="S217" s="22" t="str">
        <f t="shared" si="30"/>
        <v>Nemodificat</v>
      </c>
      <c r="T217" s="1"/>
      <c r="AA217" s="31" t="s">
        <v>50</v>
      </c>
      <c r="AB217" s="32">
        <v>3.11</v>
      </c>
    </row>
    <row r="218" spans="1:28" ht="14.25">
      <c r="A218" s="8" t="s">
        <v>339</v>
      </c>
      <c r="B218" s="8" t="s">
        <v>339</v>
      </c>
      <c r="C218" s="8" t="s">
        <v>30</v>
      </c>
      <c r="D218" s="8" t="s">
        <v>47</v>
      </c>
      <c r="E218" s="11" t="s">
        <v>341</v>
      </c>
      <c r="F218" s="11" t="s">
        <v>346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</v>
      </c>
      <c r="N218" s="14" t="str">
        <f t="shared" si="28"/>
        <v>scenariu 1</v>
      </c>
      <c r="O218" s="18">
        <v>0.44138418079096</v>
      </c>
      <c r="P218" s="14" t="str">
        <f t="shared" si="27"/>
        <v>scenariu 1</v>
      </c>
      <c r="Q218" s="18">
        <f t="shared" si="31"/>
        <v>0.617937853107345</v>
      </c>
      <c r="R218" s="19" t="s">
        <v>27</v>
      </c>
      <c r="S218" s="22" t="str">
        <f t="shared" si="30"/>
        <v>Nemodificat</v>
      </c>
      <c r="T218" s="1"/>
      <c r="AA218" s="31" t="s">
        <v>50</v>
      </c>
      <c r="AB218" s="32">
        <v>3.11</v>
      </c>
    </row>
    <row r="219" spans="1:28" ht="14.25">
      <c r="A219" s="8" t="s">
        <v>115</v>
      </c>
      <c r="B219" s="8" t="s">
        <v>115</v>
      </c>
      <c r="C219" s="8" t="s">
        <v>24</v>
      </c>
      <c r="D219" s="8" t="s">
        <v>25</v>
      </c>
      <c r="E219" s="11" t="s">
        <v>347</v>
      </c>
      <c r="F219" s="11" t="s">
        <v>347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</v>
      </c>
      <c r="N219" s="14" t="str">
        <f t="shared" si="28"/>
        <v>scenariu 3</v>
      </c>
      <c r="O219" s="18">
        <v>4.37211561816857</v>
      </c>
      <c r="P219" s="14" t="str">
        <f t="shared" si="27"/>
        <v>scenariu 2</v>
      </c>
      <c r="Q219" s="18">
        <f>$V$46</f>
        <v>2.67184843332524</v>
      </c>
      <c r="R219" s="19" t="s">
        <v>27</v>
      </c>
      <c r="S219" s="22" t="str">
        <f t="shared" si="30"/>
        <v>Modificat</v>
      </c>
      <c r="T219" s="1"/>
      <c r="AA219" s="31" t="s">
        <v>29</v>
      </c>
      <c r="AB219" s="32">
        <v>2.9</v>
      </c>
    </row>
    <row r="220" spans="1:28" ht="14.25">
      <c r="A220" s="8" t="s">
        <v>115</v>
      </c>
      <c r="B220" s="8" t="s">
        <v>115</v>
      </c>
      <c r="C220" s="8" t="s">
        <v>30</v>
      </c>
      <c r="D220" s="8" t="s">
        <v>25</v>
      </c>
      <c r="E220" s="11" t="s">
        <v>347</v>
      </c>
      <c r="F220" s="11" t="s">
        <v>348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</v>
      </c>
      <c r="N220" s="14" t="str">
        <f t="shared" si="28"/>
        <v>scenariu 3</v>
      </c>
      <c r="O220" s="18">
        <v>4.37211561816857</v>
      </c>
      <c r="P220" s="14" t="str">
        <f t="shared" si="27"/>
        <v>scenariu 2</v>
      </c>
      <c r="Q220" s="18">
        <f>$V$46</f>
        <v>2.67184843332524</v>
      </c>
      <c r="R220" s="19" t="s">
        <v>27</v>
      </c>
      <c r="S220" s="22" t="str">
        <f t="shared" si="30"/>
        <v>Modificat</v>
      </c>
      <c r="T220" s="1"/>
      <c r="AA220" s="31" t="s">
        <v>29</v>
      </c>
      <c r="AB220" s="32">
        <v>2.9</v>
      </c>
    </row>
    <row r="221" spans="1:28" ht="14.25">
      <c r="A221" s="8" t="s">
        <v>115</v>
      </c>
      <c r="B221" s="8" t="s">
        <v>115</v>
      </c>
      <c r="C221" s="8" t="s">
        <v>30</v>
      </c>
      <c r="D221" s="8" t="s">
        <v>25</v>
      </c>
      <c r="E221" s="11" t="s">
        <v>347</v>
      </c>
      <c r="F221" s="11" t="s">
        <v>349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</v>
      </c>
      <c r="N221" s="14" t="str">
        <f t="shared" si="28"/>
        <v>scenariu 3</v>
      </c>
      <c r="O221" s="18">
        <v>4.37211561816857</v>
      </c>
      <c r="P221" s="14" t="str">
        <f t="shared" si="27"/>
        <v>scenariu 2</v>
      </c>
      <c r="Q221" s="18">
        <f>$V$46</f>
        <v>2.67184843332524</v>
      </c>
      <c r="R221" s="19" t="s">
        <v>27</v>
      </c>
      <c r="S221" s="22" t="str">
        <f t="shared" si="30"/>
        <v>Modificat</v>
      </c>
      <c r="T221" s="1"/>
      <c r="AA221" s="31" t="s">
        <v>29</v>
      </c>
      <c r="AB221" s="32">
        <v>2.9</v>
      </c>
    </row>
    <row r="222" spans="1:28" ht="14.25">
      <c r="A222" s="8" t="s">
        <v>117</v>
      </c>
      <c r="B222" s="8" t="s">
        <v>117</v>
      </c>
      <c r="C222" s="8" t="s">
        <v>24</v>
      </c>
      <c r="D222" s="8" t="s">
        <v>25</v>
      </c>
      <c r="E222" s="11" t="s">
        <v>350</v>
      </c>
      <c r="F222" s="11" t="s">
        <v>350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29</v>
      </c>
      <c r="AB222" s="32">
        <v>2.21</v>
      </c>
    </row>
    <row r="223" spans="1:28" ht="14.25">
      <c r="A223" s="8" t="s">
        <v>117</v>
      </c>
      <c r="B223" s="8" t="s">
        <v>117</v>
      </c>
      <c r="C223" s="8" t="s">
        <v>30</v>
      </c>
      <c r="D223" s="8" t="s">
        <v>25</v>
      </c>
      <c r="E223" s="11" t="s">
        <v>350</v>
      </c>
      <c r="F223" s="11" t="s">
        <v>351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29</v>
      </c>
      <c r="AB223" s="32">
        <v>2.21</v>
      </c>
    </row>
    <row r="224" spans="1:28" ht="14.25">
      <c r="A224" s="8" t="s">
        <v>117</v>
      </c>
      <c r="B224" s="8" t="s">
        <v>117</v>
      </c>
      <c r="C224" s="8" t="s">
        <v>30</v>
      </c>
      <c r="D224" s="8" t="s">
        <v>25</v>
      </c>
      <c r="E224" s="11" t="s">
        <v>350</v>
      </c>
      <c r="F224" s="11" t="s">
        <v>352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29</v>
      </c>
      <c r="AB224" s="32">
        <v>2.21</v>
      </c>
    </row>
    <row r="225" spans="1:28" ht="14.25">
      <c r="A225" s="8" t="s">
        <v>117</v>
      </c>
      <c r="B225" s="8" t="s">
        <v>117</v>
      </c>
      <c r="C225" s="8" t="s">
        <v>30</v>
      </c>
      <c r="D225" s="8" t="s">
        <v>25</v>
      </c>
      <c r="E225" s="11" t="s">
        <v>350</v>
      </c>
      <c r="F225" s="11" t="s">
        <v>353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29</v>
      </c>
      <c r="AB225" s="32">
        <v>2.21</v>
      </c>
    </row>
    <row r="226" spans="1:28" ht="14.25">
      <c r="A226" s="8" t="s">
        <v>117</v>
      </c>
      <c r="B226" s="8" t="s">
        <v>117</v>
      </c>
      <c r="C226" s="8" t="s">
        <v>30</v>
      </c>
      <c r="D226" s="8" t="s">
        <v>25</v>
      </c>
      <c r="E226" s="11" t="s">
        <v>350</v>
      </c>
      <c r="F226" s="11" t="s">
        <v>354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27</v>
      </c>
      <c r="S226" s="22" t="str">
        <f t="shared" si="30"/>
        <v>Nemodificat</v>
      </c>
      <c r="T226" s="1"/>
      <c r="AA226" s="31" t="s">
        <v>29</v>
      </c>
      <c r="AB226" s="32">
        <v>2.21</v>
      </c>
    </row>
    <row r="227" spans="1:28" ht="14.25">
      <c r="A227" s="8" t="s">
        <v>355</v>
      </c>
      <c r="B227" s="8" t="s">
        <v>356</v>
      </c>
      <c r="C227" s="8" t="s">
        <v>24</v>
      </c>
      <c r="D227" s="8" t="s">
        <v>25</v>
      </c>
      <c r="E227" s="11" t="s">
        <v>357</v>
      </c>
      <c r="F227" s="11" t="s">
        <v>357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</v>
      </c>
      <c r="N227" s="14" t="str">
        <f t="shared" si="28"/>
        <v>scenariu 1</v>
      </c>
      <c r="O227" s="18">
        <v>0.771604938271605</v>
      </c>
      <c r="P227" s="14" t="str">
        <f t="shared" si="27"/>
        <v>scenariu 1</v>
      </c>
      <c r="Q227" s="18">
        <f aca="true" t="shared" si="32" ref="Q227:Q233">$V$48</f>
        <v>0.257201646090535</v>
      </c>
      <c r="R227" s="19" t="s">
        <v>27</v>
      </c>
      <c r="S227" s="22" t="str">
        <f t="shared" si="30"/>
        <v>Nemodificat</v>
      </c>
      <c r="T227" s="1"/>
      <c r="AA227" s="31" t="s">
        <v>194</v>
      </c>
      <c r="AB227" s="32">
        <v>0.26</v>
      </c>
    </row>
    <row r="228" spans="1:28" ht="14.25">
      <c r="A228" s="8" t="s">
        <v>355</v>
      </c>
      <c r="B228" s="8" t="s">
        <v>356</v>
      </c>
      <c r="C228" s="8" t="s">
        <v>30</v>
      </c>
      <c r="D228" s="8" t="s">
        <v>25</v>
      </c>
      <c r="E228" s="11" t="s">
        <v>357</v>
      </c>
      <c r="F228" s="11" t="s">
        <v>358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</v>
      </c>
      <c r="N228" s="14" t="str">
        <f t="shared" si="28"/>
        <v>scenariu 1</v>
      </c>
      <c r="O228" s="18">
        <v>0.771604938271605</v>
      </c>
      <c r="P228" s="14" t="str">
        <f t="shared" si="27"/>
        <v>scenariu 1</v>
      </c>
      <c r="Q228" s="18">
        <f t="shared" si="32"/>
        <v>0.257201646090535</v>
      </c>
      <c r="R228" s="19" t="s">
        <v>27</v>
      </c>
      <c r="S228" s="22" t="str">
        <f t="shared" si="30"/>
        <v>Nemodificat</v>
      </c>
      <c r="T228" s="1"/>
      <c r="AA228" s="31" t="s">
        <v>194</v>
      </c>
      <c r="AB228" s="32">
        <v>0.26</v>
      </c>
    </row>
    <row r="229" spans="1:28" ht="14.25">
      <c r="A229" s="8" t="s">
        <v>355</v>
      </c>
      <c r="B229" s="8" t="s">
        <v>359</v>
      </c>
      <c r="C229" s="8" t="s">
        <v>24</v>
      </c>
      <c r="D229" s="8" t="s">
        <v>25</v>
      </c>
      <c r="E229" s="11" t="s">
        <v>360</v>
      </c>
      <c r="F229" s="11" t="s">
        <v>360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</v>
      </c>
      <c r="N229" s="14" t="str">
        <f t="shared" si="28"/>
        <v>scenariu 1</v>
      </c>
      <c r="O229" s="18">
        <v>0.771604938271605</v>
      </c>
      <c r="P229" s="14" t="str">
        <f t="shared" si="27"/>
        <v>scenariu 1</v>
      </c>
      <c r="Q229" s="18">
        <f t="shared" si="32"/>
        <v>0.257201646090535</v>
      </c>
      <c r="R229" s="19" t="s">
        <v>27</v>
      </c>
      <c r="S229" s="22" t="str">
        <f t="shared" si="30"/>
        <v>Nemodificat</v>
      </c>
      <c r="T229" s="1"/>
      <c r="AA229" s="31" t="s">
        <v>194</v>
      </c>
      <c r="AB229" s="32">
        <v>0.26</v>
      </c>
    </row>
    <row r="230" spans="1:28" ht="14.25">
      <c r="A230" s="8" t="s">
        <v>355</v>
      </c>
      <c r="B230" s="8" t="s">
        <v>359</v>
      </c>
      <c r="C230" s="8" t="s">
        <v>30</v>
      </c>
      <c r="D230" s="8" t="s">
        <v>25</v>
      </c>
      <c r="E230" s="11" t="s">
        <v>360</v>
      </c>
      <c r="F230" s="11" t="s">
        <v>361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</v>
      </c>
      <c r="N230" s="14" t="str">
        <f t="shared" si="28"/>
        <v>scenariu 1</v>
      </c>
      <c r="O230" s="18">
        <v>0.771604938271605</v>
      </c>
      <c r="P230" s="14" t="str">
        <f t="shared" si="27"/>
        <v>scenariu 1</v>
      </c>
      <c r="Q230" s="18">
        <f t="shared" si="32"/>
        <v>0.257201646090535</v>
      </c>
      <c r="R230" s="19" t="s">
        <v>27</v>
      </c>
      <c r="S230" s="22" t="str">
        <f t="shared" si="30"/>
        <v>Nemodificat</v>
      </c>
      <c r="T230" s="1"/>
      <c r="AA230" s="31" t="s">
        <v>194</v>
      </c>
      <c r="AB230" s="32">
        <v>0.26</v>
      </c>
    </row>
    <row r="231" spans="1:28" ht="14.25">
      <c r="A231" s="8" t="s">
        <v>355</v>
      </c>
      <c r="B231" s="8" t="s">
        <v>359</v>
      </c>
      <c r="C231" s="8" t="s">
        <v>30</v>
      </c>
      <c r="D231" s="8" t="s">
        <v>25</v>
      </c>
      <c r="E231" s="11" t="s">
        <v>360</v>
      </c>
      <c r="F231" s="11" t="s">
        <v>362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</v>
      </c>
      <c r="N231" s="14" t="str">
        <f t="shared" si="28"/>
        <v>scenariu 1</v>
      </c>
      <c r="O231" s="18">
        <v>0.771604938271605</v>
      </c>
      <c r="P231" s="14" t="str">
        <f t="shared" si="27"/>
        <v>scenariu 1</v>
      </c>
      <c r="Q231" s="18">
        <f t="shared" si="32"/>
        <v>0.257201646090535</v>
      </c>
      <c r="R231" s="19" t="s">
        <v>27</v>
      </c>
      <c r="S231" s="22" t="str">
        <f t="shared" si="30"/>
        <v>Nemodificat</v>
      </c>
      <c r="T231" s="1"/>
      <c r="AA231" s="31" t="s">
        <v>194</v>
      </c>
      <c r="AB231" s="32">
        <v>0.26</v>
      </c>
    </row>
    <row r="232" spans="1:28" ht="14.25">
      <c r="A232" s="8" t="s">
        <v>355</v>
      </c>
      <c r="B232" s="8" t="s">
        <v>359</v>
      </c>
      <c r="C232" s="8" t="s">
        <v>30</v>
      </c>
      <c r="D232" s="8" t="s">
        <v>25</v>
      </c>
      <c r="E232" s="11" t="s">
        <v>360</v>
      </c>
      <c r="F232" s="11" t="s">
        <v>363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</v>
      </c>
      <c r="N232" s="14" t="str">
        <f t="shared" si="28"/>
        <v>scenariu 1</v>
      </c>
      <c r="O232" s="18">
        <v>0.771604938271605</v>
      </c>
      <c r="P232" s="14" t="str">
        <f t="shared" si="27"/>
        <v>scenariu 1</v>
      </c>
      <c r="Q232" s="18">
        <f t="shared" si="32"/>
        <v>0.257201646090535</v>
      </c>
      <c r="R232" s="19" t="s">
        <v>27</v>
      </c>
      <c r="S232" s="22" t="str">
        <f t="shared" si="30"/>
        <v>Nemodificat</v>
      </c>
      <c r="T232" s="1"/>
      <c r="AA232" s="31" t="s">
        <v>194</v>
      </c>
      <c r="AB232" s="32">
        <v>0.26</v>
      </c>
    </row>
    <row r="233" spans="1:28" ht="14.25">
      <c r="A233" s="8" t="s">
        <v>355</v>
      </c>
      <c r="B233" s="8" t="s">
        <v>359</v>
      </c>
      <c r="C233" s="8" t="s">
        <v>30</v>
      </c>
      <c r="D233" s="8" t="s">
        <v>25</v>
      </c>
      <c r="E233" s="11" t="s">
        <v>360</v>
      </c>
      <c r="F233" s="11" t="s">
        <v>364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</v>
      </c>
      <c r="N233" s="14" t="str">
        <f t="shared" si="28"/>
        <v>scenariu 1</v>
      </c>
      <c r="O233" s="18">
        <v>0.771604938271605</v>
      </c>
      <c r="P233" s="14" t="str">
        <f t="shared" si="27"/>
        <v>scenariu 1</v>
      </c>
      <c r="Q233" s="18">
        <f t="shared" si="32"/>
        <v>0.257201646090535</v>
      </c>
      <c r="R233" s="19" t="s">
        <v>27</v>
      </c>
      <c r="S233" s="22" t="str">
        <f t="shared" si="30"/>
        <v>Nemodificat</v>
      </c>
      <c r="T233" s="1"/>
      <c r="AA233" s="31" t="s">
        <v>194</v>
      </c>
      <c r="AB233" s="32">
        <v>0.26</v>
      </c>
    </row>
    <row r="234" spans="1:28" ht="14.25">
      <c r="A234" s="8" t="s">
        <v>121</v>
      </c>
      <c r="B234" s="8" t="s">
        <v>121</v>
      </c>
      <c r="C234" s="8" t="s">
        <v>24</v>
      </c>
      <c r="D234" s="8" t="s">
        <v>25</v>
      </c>
      <c r="E234" s="11" t="s">
        <v>365</v>
      </c>
      <c r="F234" s="11" t="s">
        <v>365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aca="true" t="shared" si="33" ref="P234:P282">IF(Q234="-"," ",IF(Q234&lt;1,"scenariu 1",IF(Q234&lt;3,"scenariu 2","scenariu 3")))</f>
        <v>scenariu 1</v>
      </c>
      <c r="Q234" s="18">
        <f>$V$49</f>
        <v>0</v>
      </c>
      <c r="R234" s="19" t="s">
        <v>27</v>
      </c>
      <c r="S234" s="22" t="str">
        <f t="shared" si="30"/>
        <v>Nemodificat</v>
      </c>
      <c r="T234" s="1"/>
      <c r="AA234" s="31" t="s">
        <v>29</v>
      </c>
      <c r="AB234" s="32">
        <v>2.28</v>
      </c>
    </row>
    <row r="235" spans="1:28" ht="14.25">
      <c r="A235" s="8" t="s">
        <v>121</v>
      </c>
      <c r="B235" s="8" t="s">
        <v>121</v>
      </c>
      <c r="C235" s="8" t="s">
        <v>30</v>
      </c>
      <c r="D235" s="8" t="s">
        <v>25</v>
      </c>
      <c r="E235" s="11" t="s">
        <v>365</v>
      </c>
      <c r="F235" s="11" t="s">
        <v>366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27</v>
      </c>
      <c r="S235" s="22" t="str">
        <f t="shared" si="30"/>
        <v>Nemodificat</v>
      </c>
      <c r="T235" s="1"/>
      <c r="AA235" s="31" t="s">
        <v>29</v>
      </c>
      <c r="AB235" s="32">
        <v>2.28</v>
      </c>
    </row>
    <row r="236" spans="1:28" ht="14.25">
      <c r="A236" s="8" t="s">
        <v>367</v>
      </c>
      <c r="B236" s="8" t="s">
        <v>367</v>
      </c>
      <c r="C236" s="8" t="s">
        <v>24</v>
      </c>
      <c r="D236" s="8" t="s">
        <v>47</v>
      </c>
      <c r="E236" s="11" t="s">
        <v>368</v>
      </c>
      <c r="F236" s="11" t="s">
        <v>368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</v>
      </c>
      <c r="N236" s="35" t="s">
        <v>369</v>
      </c>
      <c r="O236" s="18">
        <v>4.45009535918627</v>
      </c>
      <c r="P236" s="14" t="s">
        <v>370</v>
      </c>
      <c r="Q236" s="18">
        <f>$V$10</f>
        <v>6.10298792116974</v>
      </c>
      <c r="R236" s="19" t="s">
        <v>27</v>
      </c>
      <c r="S236" s="22" t="str">
        <f t="shared" si="30"/>
        <v>Nemodificat</v>
      </c>
      <c r="T236" s="35" t="s">
        <v>369</v>
      </c>
      <c r="AA236" s="31" t="s">
        <v>29</v>
      </c>
      <c r="AB236" s="32">
        <v>1.66</v>
      </c>
    </row>
    <row r="237" spans="1:28" ht="14.25">
      <c r="A237" s="8" t="s">
        <v>367</v>
      </c>
      <c r="B237" s="8" t="s">
        <v>367</v>
      </c>
      <c r="C237" s="8" t="s">
        <v>30</v>
      </c>
      <c r="D237" s="8" t="s">
        <v>47</v>
      </c>
      <c r="E237" s="11" t="s">
        <v>368</v>
      </c>
      <c r="F237" s="11" t="s">
        <v>371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</v>
      </c>
      <c r="N237" s="35" t="s">
        <v>369</v>
      </c>
      <c r="O237" s="18">
        <v>4.45009535918627</v>
      </c>
      <c r="P237" s="14" t="s">
        <v>370</v>
      </c>
      <c r="Q237" s="18">
        <f>$V$10</f>
        <v>6.10298792116974</v>
      </c>
      <c r="R237" s="19" t="s">
        <v>27</v>
      </c>
      <c r="S237" s="22" t="str">
        <f t="shared" si="30"/>
        <v>Nemodificat</v>
      </c>
      <c r="T237" s="35" t="s">
        <v>369</v>
      </c>
      <c r="AA237" s="31" t="s">
        <v>29</v>
      </c>
      <c r="AB237" s="32">
        <v>1.66</v>
      </c>
    </row>
    <row r="238" spans="1:28" ht="14.25">
      <c r="A238" s="8" t="s">
        <v>367</v>
      </c>
      <c r="B238" s="8" t="s">
        <v>367</v>
      </c>
      <c r="C238" s="8" t="s">
        <v>30</v>
      </c>
      <c r="D238" s="8" t="s">
        <v>47</v>
      </c>
      <c r="E238" s="11" t="s">
        <v>368</v>
      </c>
      <c r="F238" s="11" t="s">
        <v>372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</v>
      </c>
      <c r="N238" s="35" t="s">
        <v>369</v>
      </c>
      <c r="O238" s="18">
        <v>4.45009535918627</v>
      </c>
      <c r="P238" s="14" t="s">
        <v>370</v>
      </c>
      <c r="Q238" s="18">
        <f>$V$10</f>
        <v>6.10298792116974</v>
      </c>
      <c r="R238" s="19" t="s">
        <v>27</v>
      </c>
      <c r="S238" s="22" t="str">
        <f t="shared" si="30"/>
        <v>Nemodificat</v>
      </c>
      <c r="T238" s="35" t="s">
        <v>369</v>
      </c>
      <c r="AA238" s="31" t="s">
        <v>29</v>
      </c>
      <c r="AB238" s="32">
        <v>1.66</v>
      </c>
    </row>
    <row r="239" spans="1:28" ht="14.25">
      <c r="A239" s="8" t="s">
        <v>367</v>
      </c>
      <c r="B239" s="8" t="s">
        <v>367</v>
      </c>
      <c r="C239" s="8" t="s">
        <v>30</v>
      </c>
      <c r="D239" s="8" t="s">
        <v>47</v>
      </c>
      <c r="E239" s="11" t="s">
        <v>368</v>
      </c>
      <c r="F239" s="11" t="s">
        <v>373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</v>
      </c>
      <c r="N239" s="35" t="s">
        <v>369</v>
      </c>
      <c r="O239" s="18">
        <v>4.45009535918627</v>
      </c>
      <c r="P239" s="14" t="s">
        <v>370</v>
      </c>
      <c r="Q239" s="18">
        <f>$V$10</f>
        <v>6.10298792116974</v>
      </c>
      <c r="R239" s="19" t="s">
        <v>27</v>
      </c>
      <c r="S239" s="22" t="str">
        <f t="shared" si="30"/>
        <v>Nemodificat</v>
      </c>
      <c r="T239" s="35" t="s">
        <v>369</v>
      </c>
      <c r="AA239" s="31" t="s">
        <v>29</v>
      </c>
      <c r="AB239" s="32">
        <v>1.66</v>
      </c>
    </row>
    <row r="240" spans="1:28" ht="14.25">
      <c r="A240" s="8" t="s">
        <v>123</v>
      </c>
      <c r="B240" s="8" t="s">
        <v>123</v>
      </c>
      <c r="C240" s="8" t="s">
        <v>24</v>
      </c>
      <c r="D240" s="8" t="s">
        <v>25</v>
      </c>
      <c r="E240" s="11" t="s">
        <v>374</v>
      </c>
      <c r="F240" s="11" t="s">
        <v>374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</v>
      </c>
      <c r="R240" s="19" t="s">
        <v>27</v>
      </c>
      <c r="S240" s="22" t="str">
        <f t="shared" si="30"/>
        <v>Nemodificat</v>
      </c>
      <c r="T240" s="1"/>
      <c r="AA240" s="31" t="s">
        <v>29</v>
      </c>
      <c r="AB240" s="32">
        <v>1</v>
      </c>
    </row>
    <row r="241" spans="1:28" ht="14.25">
      <c r="A241" s="8" t="s">
        <v>123</v>
      </c>
      <c r="B241" s="8" t="s">
        <v>123</v>
      </c>
      <c r="C241" s="8" t="s">
        <v>30</v>
      </c>
      <c r="D241" s="8" t="s">
        <v>25</v>
      </c>
      <c r="E241" s="11" t="s">
        <v>374</v>
      </c>
      <c r="F241" s="11" t="s">
        <v>375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</v>
      </c>
      <c r="R241" s="19" t="s">
        <v>27</v>
      </c>
      <c r="S241" s="22" t="str">
        <f t="shared" si="30"/>
        <v>Nemodificat</v>
      </c>
      <c r="T241" s="1"/>
      <c r="AA241" s="31" t="s">
        <v>29</v>
      </c>
      <c r="AB241" s="32">
        <v>1</v>
      </c>
    </row>
    <row r="242" spans="1:28" ht="14.25">
      <c r="A242" s="8" t="s">
        <v>123</v>
      </c>
      <c r="B242" s="8" t="s">
        <v>123</v>
      </c>
      <c r="C242" s="8" t="s">
        <v>30</v>
      </c>
      <c r="D242" s="8" t="s">
        <v>25</v>
      </c>
      <c r="E242" s="11" t="s">
        <v>374</v>
      </c>
      <c r="F242" s="11" t="s">
        <v>376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</v>
      </c>
      <c r="R242" s="19" t="s">
        <v>27</v>
      </c>
      <c r="S242" s="22" t="str">
        <f t="shared" si="30"/>
        <v>Nemodificat</v>
      </c>
      <c r="T242" s="1"/>
      <c r="AA242" s="31" t="s">
        <v>29</v>
      </c>
      <c r="AB242" s="32">
        <v>1</v>
      </c>
    </row>
    <row r="243" spans="1:28" ht="14.25">
      <c r="A243" s="8" t="s">
        <v>123</v>
      </c>
      <c r="B243" s="8" t="s">
        <v>123</v>
      </c>
      <c r="C243" s="8" t="s">
        <v>30</v>
      </c>
      <c r="D243" s="8" t="s">
        <v>25</v>
      </c>
      <c r="E243" s="11" t="s">
        <v>374</v>
      </c>
      <c r="F243" s="11" t="s">
        <v>377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</v>
      </c>
      <c r="R243" s="19" t="s">
        <v>27</v>
      </c>
      <c r="S243" s="22" t="str">
        <f t="shared" si="30"/>
        <v>Nemodificat</v>
      </c>
      <c r="T243" s="1"/>
      <c r="AA243" s="31" t="s">
        <v>29</v>
      </c>
      <c r="AB243" s="32">
        <v>1</v>
      </c>
    </row>
    <row r="244" spans="1:28" ht="14.25">
      <c r="A244" s="8" t="s">
        <v>378</v>
      </c>
      <c r="B244" s="8" t="s">
        <v>378</v>
      </c>
      <c r="C244" s="8" t="s">
        <v>24</v>
      </c>
      <c r="D244" s="8" t="s">
        <v>25</v>
      </c>
      <c r="E244" s="11" t="s">
        <v>379</v>
      </c>
      <c r="F244" s="11" t="s">
        <v>379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0.666814847743943</v>
      </c>
      <c r="N244" s="14" t="str">
        <f t="shared" si="28"/>
        <v>scenariu 2</v>
      </c>
      <c r="O244" s="18">
        <v>1.11135807957324</v>
      </c>
      <c r="P244" s="14" t="str">
        <f t="shared" si="33"/>
        <v>scenariu 1</v>
      </c>
      <c r="Q244" s="18">
        <f aca="true" t="shared" si="34" ref="Q244:Q249">$V$51</f>
        <v>0.444543231829295</v>
      </c>
      <c r="R244" s="19" t="s">
        <v>27</v>
      </c>
      <c r="S244" s="22" t="str">
        <f t="shared" si="30"/>
        <v>Modificat</v>
      </c>
      <c r="T244" s="1"/>
      <c r="AA244" s="31" t="s">
        <v>29</v>
      </c>
      <c r="AB244" s="32">
        <v>2.9</v>
      </c>
    </row>
    <row r="245" spans="1:28" ht="14.25">
      <c r="A245" s="8" t="s">
        <v>378</v>
      </c>
      <c r="B245" s="8" t="s">
        <v>378</v>
      </c>
      <c r="C245" s="8" t="s">
        <v>30</v>
      </c>
      <c r="D245" s="8" t="s">
        <v>25</v>
      </c>
      <c r="E245" s="11" t="s">
        <v>379</v>
      </c>
      <c r="F245" s="11" t="s">
        <v>380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0.666814847743943</v>
      </c>
      <c r="N245" s="14" t="str">
        <f t="shared" si="28"/>
        <v>scenariu 2</v>
      </c>
      <c r="O245" s="18">
        <v>1.11135807957324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29</v>
      </c>
      <c r="AB245" s="32">
        <v>2.9</v>
      </c>
    </row>
    <row r="246" spans="1:28" ht="14.25">
      <c r="A246" s="8" t="s">
        <v>378</v>
      </c>
      <c r="B246" s="8" t="s">
        <v>378</v>
      </c>
      <c r="C246" s="8" t="s">
        <v>30</v>
      </c>
      <c r="D246" s="8" t="s">
        <v>25</v>
      </c>
      <c r="E246" s="11" t="s">
        <v>379</v>
      </c>
      <c r="F246" s="11" t="s">
        <v>381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0.666814847743943</v>
      </c>
      <c r="N246" s="14" t="str">
        <f t="shared" si="28"/>
        <v>scenariu 2</v>
      </c>
      <c r="O246" s="18">
        <v>1.11135807957324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29</v>
      </c>
      <c r="AB246" s="32">
        <v>2.9</v>
      </c>
    </row>
    <row r="247" spans="1:28" ht="14.25">
      <c r="A247" s="8" t="s">
        <v>378</v>
      </c>
      <c r="B247" s="8" t="s">
        <v>378</v>
      </c>
      <c r="C247" s="8" t="s">
        <v>30</v>
      </c>
      <c r="D247" s="8" t="s">
        <v>25</v>
      </c>
      <c r="E247" s="11" t="s">
        <v>379</v>
      </c>
      <c r="F247" s="11" t="s">
        <v>382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0.666814847743943</v>
      </c>
      <c r="N247" s="14" t="str">
        <f t="shared" si="28"/>
        <v>scenariu 2</v>
      </c>
      <c r="O247" s="18">
        <v>1.11135807957324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29</v>
      </c>
      <c r="AB247" s="32">
        <v>2.9</v>
      </c>
    </row>
    <row r="248" spans="1:28" ht="14.25">
      <c r="A248" s="8" t="s">
        <v>378</v>
      </c>
      <c r="B248" s="8" t="s">
        <v>383</v>
      </c>
      <c r="C248" s="8" t="s">
        <v>24</v>
      </c>
      <c r="D248" s="8" t="s">
        <v>25</v>
      </c>
      <c r="E248" s="11" t="s">
        <v>384</v>
      </c>
      <c r="F248" s="11" t="s">
        <v>384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0.666814847743943</v>
      </c>
      <c r="N248" s="14" t="str">
        <f t="shared" si="28"/>
        <v>scenariu 2</v>
      </c>
      <c r="O248" s="18">
        <v>1.11135807957324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29</v>
      </c>
      <c r="AB248" s="32">
        <v>2.9</v>
      </c>
    </row>
    <row r="249" spans="1:28" ht="14.25">
      <c r="A249" s="8" t="s">
        <v>378</v>
      </c>
      <c r="B249" s="8" t="s">
        <v>383</v>
      </c>
      <c r="C249" s="8" t="s">
        <v>30</v>
      </c>
      <c r="D249" s="8" t="s">
        <v>25</v>
      </c>
      <c r="E249" s="11" t="s">
        <v>384</v>
      </c>
      <c r="F249" s="11" t="s">
        <v>385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0.666814847743943</v>
      </c>
      <c r="N249" s="14" t="str">
        <f t="shared" si="28"/>
        <v>scenariu 2</v>
      </c>
      <c r="O249" s="18">
        <v>1.11135807957324</v>
      </c>
      <c r="P249" s="14" t="str">
        <f t="shared" si="33"/>
        <v>scenariu 1</v>
      </c>
      <c r="Q249" s="18">
        <f t="shared" si="34"/>
        <v>0.444543231829295</v>
      </c>
      <c r="R249" s="19" t="s">
        <v>27</v>
      </c>
      <c r="S249" s="22" t="str">
        <f t="shared" si="30"/>
        <v>Modificat</v>
      </c>
      <c r="T249" s="1"/>
      <c r="AA249" s="31" t="s">
        <v>29</v>
      </c>
      <c r="AB249" s="32">
        <v>2.9</v>
      </c>
    </row>
    <row r="250" spans="1:28" ht="14.25">
      <c r="A250" s="8" t="s">
        <v>386</v>
      </c>
      <c r="B250" s="8" t="s">
        <v>386</v>
      </c>
      <c r="C250" s="8" t="s">
        <v>24</v>
      </c>
      <c r="D250" s="8" t="s">
        <v>47</v>
      </c>
      <c r="E250" s="11" t="s">
        <v>387</v>
      </c>
      <c r="F250" s="11" t="s">
        <v>387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27</v>
      </c>
      <c r="S250" s="22" t="str">
        <f t="shared" si="30"/>
        <v>Nemodificat</v>
      </c>
      <c r="T250" s="1"/>
      <c r="AA250" s="31" t="s">
        <v>194</v>
      </c>
      <c r="AB250" s="32">
        <v>0.72</v>
      </c>
    </row>
    <row r="251" spans="1:28" ht="14.25">
      <c r="A251" s="8" t="s">
        <v>386</v>
      </c>
      <c r="B251" s="8" t="s">
        <v>386</v>
      </c>
      <c r="C251" s="8" t="s">
        <v>30</v>
      </c>
      <c r="D251" s="8" t="s">
        <v>47</v>
      </c>
      <c r="E251" s="11" t="s">
        <v>387</v>
      </c>
      <c r="F251" s="11" t="s">
        <v>388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27</v>
      </c>
      <c r="S251" s="22" t="str">
        <f t="shared" si="30"/>
        <v>Nemodificat</v>
      </c>
      <c r="T251" s="1"/>
      <c r="AA251" s="31" t="s">
        <v>194</v>
      </c>
      <c r="AB251" s="32">
        <v>0.72</v>
      </c>
    </row>
    <row r="252" spans="1:28" ht="14.25">
      <c r="A252" s="8" t="s">
        <v>386</v>
      </c>
      <c r="B252" s="8" t="s">
        <v>386</v>
      </c>
      <c r="C252" s="8" t="s">
        <v>30</v>
      </c>
      <c r="D252" s="8" t="s">
        <v>47</v>
      </c>
      <c r="E252" s="11" t="s">
        <v>387</v>
      </c>
      <c r="F252" s="11" t="s">
        <v>389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27</v>
      </c>
      <c r="S252" s="22" t="str">
        <f t="shared" si="30"/>
        <v>Nemodificat</v>
      </c>
      <c r="T252" s="1"/>
      <c r="AA252" s="31" t="s">
        <v>194</v>
      </c>
      <c r="AB252" s="32">
        <v>0.72</v>
      </c>
    </row>
    <row r="253" spans="1:28" ht="14.25">
      <c r="A253" s="8" t="s">
        <v>386</v>
      </c>
      <c r="B253" s="8" t="s">
        <v>386</v>
      </c>
      <c r="C253" s="8" t="s">
        <v>30</v>
      </c>
      <c r="D253" s="8" t="s">
        <v>47</v>
      </c>
      <c r="E253" s="11" t="s">
        <v>387</v>
      </c>
      <c r="F253" s="11" t="s">
        <v>390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27</v>
      </c>
      <c r="S253" s="22" t="str">
        <f t="shared" si="30"/>
        <v>Nemodificat</v>
      </c>
      <c r="T253" s="1"/>
      <c r="AA253" s="31" t="s">
        <v>194</v>
      </c>
      <c r="AB253" s="32">
        <v>0.72</v>
      </c>
    </row>
    <row r="254" spans="1:28" ht="14.25">
      <c r="A254" s="8" t="s">
        <v>386</v>
      </c>
      <c r="B254" s="8" t="s">
        <v>386</v>
      </c>
      <c r="C254" s="8" t="s">
        <v>30</v>
      </c>
      <c r="D254" s="8" t="s">
        <v>47</v>
      </c>
      <c r="E254" s="11" t="s">
        <v>387</v>
      </c>
      <c r="F254" s="11" t="s">
        <v>391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27</v>
      </c>
      <c r="S254" s="22" t="str">
        <f t="shared" si="30"/>
        <v>Nemodificat</v>
      </c>
      <c r="T254" s="1"/>
      <c r="AA254" s="31" t="s">
        <v>194</v>
      </c>
      <c r="AB254" s="32">
        <v>0.72</v>
      </c>
    </row>
    <row r="255" spans="1:28" ht="14.25">
      <c r="A255" s="8" t="s">
        <v>392</v>
      </c>
      <c r="B255" s="8" t="s">
        <v>392</v>
      </c>
      <c r="C255" s="8" t="s">
        <v>24</v>
      </c>
      <c r="D255" s="8" t="s">
        <v>47</v>
      </c>
      <c r="E255" s="11" t="s">
        <v>393</v>
      </c>
      <c r="F255" s="11" t="s">
        <v>393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0.977790194161196</v>
      </c>
      <c r="P255" s="14" t="str">
        <f t="shared" si="33"/>
        <v>scenariu 2</v>
      </c>
      <c r="Q255" s="18">
        <f>$V$12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50</v>
      </c>
      <c r="AB255" s="32">
        <v>3.01</v>
      </c>
    </row>
    <row r="256" spans="1:28" ht="14.25">
      <c r="A256" s="8" t="s">
        <v>392</v>
      </c>
      <c r="B256" s="8" t="s">
        <v>392</v>
      </c>
      <c r="C256" s="8" t="s">
        <v>30</v>
      </c>
      <c r="D256" s="8" t="s">
        <v>47</v>
      </c>
      <c r="E256" s="11" t="s">
        <v>393</v>
      </c>
      <c r="F256" s="11" t="s">
        <v>394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0.977790194161196</v>
      </c>
      <c r="P256" s="14" t="str">
        <f t="shared" si="33"/>
        <v>scenariu 2</v>
      </c>
      <c r="Q256" s="18">
        <f aca="true" t="shared" si="35" ref="Q256:Q265">$V$12</f>
        <v>1.18731666433859</v>
      </c>
      <c r="R256" s="19" t="s">
        <v>27</v>
      </c>
      <c r="S256" s="22" t="str">
        <f t="shared" si="30"/>
        <v>Modificat</v>
      </c>
      <c r="T256" s="1"/>
      <c r="AA256" s="31" t="s">
        <v>50</v>
      </c>
      <c r="AB256" s="32">
        <v>3.01</v>
      </c>
    </row>
    <row r="257" spans="1:28" ht="14.25">
      <c r="A257" s="8" t="s">
        <v>392</v>
      </c>
      <c r="B257" s="8" t="s">
        <v>392</v>
      </c>
      <c r="C257" s="8" t="s">
        <v>30</v>
      </c>
      <c r="D257" s="8" t="s">
        <v>47</v>
      </c>
      <c r="E257" s="11" t="s">
        <v>393</v>
      </c>
      <c r="F257" s="11" t="s">
        <v>395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0.977790194161196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50</v>
      </c>
      <c r="AB257" s="32">
        <v>3.01</v>
      </c>
    </row>
    <row r="258" spans="1:28" ht="14.25">
      <c r="A258" s="8" t="s">
        <v>392</v>
      </c>
      <c r="B258" s="8" t="s">
        <v>392</v>
      </c>
      <c r="C258" s="8" t="s">
        <v>30</v>
      </c>
      <c r="D258" s="8" t="s">
        <v>47</v>
      </c>
      <c r="E258" s="11" t="s">
        <v>393</v>
      </c>
      <c r="F258" s="11" t="s">
        <v>396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0.977790194161196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50</v>
      </c>
      <c r="AB258" s="32">
        <v>3.01</v>
      </c>
    </row>
    <row r="259" spans="1:28" ht="14.25">
      <c r="A259" s="8" t="s">
        <v>392</v>
      </c>
      <c r="B259" s="8" t="s">
        <v>392</v>
      </c>
      <c r="C259" s="8" t="s">
        <v>30</v>
      </c>
      <c r="D259" s="8" t="s">
        <v>47</v>
      </c>
      <c r="E259" s="11" t="s">
        <v>393</v>
      </c>
      <c r="F259" s="11" t="s">
        <v>397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0.977790194161196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50</v>
      </c>
      <c r="AB259" s="32">
        <v>3.01</v>
      </c>
    </row>
    <row r="260" spans="1:28" ht="14.25">
      <c r="A260" s="8" t="s">
        <v>392</v>
      </c>
      <c r="B260" s="8" t="s">
        <v>392</v>
      </c>
      <c r="C260" s="8" t="s">
        <v>30</v>
      </c>
      <c r="D260" s="8" t="s">
        <v>47</v>
      </c>
      <c r="E260" s="11" t="s">
        <v>393</v>
      </c>
      <c r="F260" s="11" t="s">
        <v>398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0.977790194161196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50</v>
      </c>
      <c r="AB260" s="32">
        <v>3.01</v>
      </c>
    </row>
    <row r="261" spans="1:28" ht="14.25">
      <c r="A261" s="8" t="s">
        <v>392</v>
      </c>
      <c r="B261" s="8" t="s">
        <v>392</v>
      </c>
      <c r="C261" s="8" t="s">
        <v>30</v>
      </c>
      <c r="D261" s="8" t="s">
        <v>47</v>
      </c>
      <c r="E261" s="11" t="s">
        <v>393</v>
      </c>
      <c r="F261" s="11" t="s">
        <v>399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aca="true" t="shared" si="36" ref="N261:N324">IF(O261="-"," ",IF(O261&lt;1,"scenariu 1",IF(O261&lt;3,"scenariu 2","scenariu 3")))</f>
        <v>scenariu 1</v>
      </c>
      <c r="O261" s="18">
        <v>0.977790194161196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si="30"/>
        <v>Modificat</v>
      </c>
      <c r="T261" s="1"/>
      <c r="AA261" s="31" t="s">
        <v>50</v>
      </c>
      <c r="AB261" s="32">
        <v>3.01</v>
      </c>
    </row>
    <row r="262" spans="1:28" ht="14.25">
      <c r="A262" s="8" t="s">
        <v>392</v>
      </c>
      <c r="B262" s="8" t="s">
        <v>392</v>
      </c>
      <c r="C262" s="8" t="s">
        <v>24</v>
      </c>
      <c r="D262" s="8" t="s">
        <v>47</v>
      </c>
      <c r="E262" s="11" t="s">
        <v>400</v>
      </c>
      <c r="F262" s="11" t="s">
        <v>400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aca="true" t="shared" si="37" ref="L262:L325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0.977790194161196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aca="true" t="shared" si="38" ref="S262:S325">IF(N262=P262,"Nemodificat","Modificat")</f>
        <v>Modificat</v>
      </c>
      <c r="T262" s="1"/>
      <c r="AA262" s="31" t="s">
        <v>50</v>
      </c>
      <c r="AB262" s="32">
        <v>3.01</v>
      </c>
    </row>
    <row r="263" spans="1:28" ht="14.25">
      <c r="A263" s="8" t="s">
        <v>392</v>
      </c>
      <c r="B263" s="8" t="s">
        <v>392</v>
      </c>
      <c r="C263" s="8" t="s">
        <v>30</v>
      </c>
      <c r="D263" s="8" t="s">
        <v>47</v>
      </c>
      <c r="E263" s="11" t="s">
        <v>400</v>
      </c>
      <c r="F263" s="11" t="s">
        <v>401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0.977790194161196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50</v>
      </c>
      <c r="AB263" s="32">
        <v>3.01</v>
      </c>
    </row>
    <row r="264" spans="1:28" ht="14.25">
      <c r="A264" s="8" t="s">
        <v>392</v>
      </c>
      <c r="B264" s="8" t="s">
        <v>392</v>
      </c>
      <c r="C264" s="8" t="s">
        <v>30</v>
      </c>
      <c r="D264" s="8" t="s">
        <v>47</v>
      </c>
      <c r="E264" s="11" t="s">
        <v>400</v>
      </c>
      <c r="F264" s="11" t="s">
        <v>402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0.977790194161196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50</v>
      </c>
      <c r="AB264" s="32">
        <v>3.01</v>
      </c>
    </row>
    <row r="265" spans="1:28" ht="14.25">
      <c r="A265" s="8" t="s">
        <v>392</v>
      </c>
      <c r="B265" s="8" t="s">
        <v>392</v>
      </c>
      <c r="C265" s="8" t="s">
        <v>30</v>
      </c>
      <c r="D265" s="8" t="s">
        <v>47</v>
      </c>
      <c r="E265" s="11" t="s">
        <v>400</v>
      </c>
      <c r="F265" s="11" t="s">
        <v>403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0.977790194161196</v>
      </c>
      <c r="P265" s="14" t="str">
        <f t="shared" si="33"/>
        <v>scenariu 2</v>
      </c>
      <c r="Q265" s="18">
        <f t="shared" si="35"/>
        <v>1.18731666433859</v>
      </c>
      <c r="R265" s="19" t="s">
        <v>27</v>
      </c>
      <c r="S265" s="22" t="str">
        <f t="shared" si="38"/>
        <v>Modificat</v>
      </c>
      <c r="T265" s="1"/>
      <c r="AA265" s="31" t="s">
        <v>50</v>
      </c>
      <c r="AB265" s="32">
        <v>3.01</v>
      </c>
    </row>
    <row r="266" spans="1:28" ht="14.25">
      <c r="A266" s="8" t="s">
        <v>127</v>
      </c>
      <c r="B266" s="8" t="s">
        <v>127</v>
      </c>
      <c r="C266" s="8" t="s">
        <v>24</v>
      </c>
      <c r="D266" s="8" t="s">
        <v>25</v>
      </c>
      <c r="E266" s="11" t="s">
        <v>404</v>
      </c>
      <c r="F266" s="11" t="s">
        <v>404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27</v>
      </c>
      <c r="S266" s="22" t="str">
        <f t="shared" si="38"/>
        <v>Nemodificat</v>
      </c>
      <c r="T266" s="1"/>
      <c r="AA266" s="31" t="s">
        <v>50</v>
      </c>
      <c r="AB266" s="32">
        <v>6.68</v>
      </c>
    </row>
    <row r="267" spans="1:28" ht="14.25">
      <c r="A267" s="8" t="s">
        <v>127</v>
      </c>
      <c r="B267" s="8" t="s">
        <v>127</v>
      </c>
      <c r="C267" s="8" t="s">
        <v>30</v>
      </c>
      <c r="D267" s="8" t="s">
        <v>25</v>
      </c>
      <c r="E267" s="11" t="s">
        <v>404</v>
      </c>
      <c r="F267" s="11" t="s">
        <v>405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27</v>
      </c>
      <c r="S267" s="22" t="str">
        <f t="shared" si="38"/>
        <v>Nemodificat</v>
      </c>
      <c r="T267" s="1"/>
      <c r="AA267" s="31" t="s">
        <v>50</v>
      </c>
      <c r="AB267" s="32">
        <v>6.68</v>
      </c>
    </row>
    <row r="268" spans="1:28" ht="14.25">
      <c r="A268" s="8" t="s">
        <v>127</v>
      </c>
      <c r="B268" s="8" t="s">
        <v>406</v>
      </c>
      <c r="C268" s="8" t="s">
        <v>24</v>
      </c>
      <c r="D268" s="8" t="s">
        <v>25</v>
      </c>
      <c r="E268" s="11" t="s">
        <v>407</v>
      </c>
      <c r="F268" s="11" t="s">
        <v>407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27</v>
      </c>
      <c r="S268" s="22" t="str">
        <f t="shared" si="38"/>
        <v>Nemodificat</v>
      </c>
      <c r="T268" s="1"/>
      <c r="AA268" s="31" t="s">
        <v>50</v>
      </c>
      <c r="AB268" s="32">
        <v>6.68</v>
      </c>
    </row>
    <row r="269" spans="1:28" ht="14.25">
      <c r="A269" s="8" t="s">
        <v>127</v>
      </c>
      <c r="B269" s="8" t="s">
        <v>406</v>
      </c>
      <c r="C269" s="8" t="s">
        <v>30</v>
      </c>
      <c r="D269" s="8" t="s">
        <v>25</v>
      </c>
      <c r="E269" s="11" t="s">
        <v>407</v>
      </c>
      <c r="F269" s="11" t="s">
        <v>408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50</v>
      </c>
      <c r="AB269" s="32">
        <v>6.68</v>
      </c>
    </row>
    <row r="270" spans="1:28" ht="14.25">
      <c r="A270" s="8" t="s">
        <v>409</v>
      </c>
      <c r="B270" s="8" t="s">
        <v>409</v>
      </c>
      <c r="C270" s="8" t="s">
        <v>24</v>
      </c>
      <c r="D270" s="8" t="s">
        <v>25</v>
      </c>
      <c r="E270" s="11" t="s">
        <v>410</v>
      </c>
      <c r="F270" s="11" t="s">
        <v>410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0.705716302046577</v>
      </c>
      <c r="N270" s="14" t="str">
        <f t="shared" si="36"/>
        <v>scenariu 1</v>
      </c>
      <c r="O270" s="18">
        <v>0.705716302046577</v>
      </c>
      <c r="P270" s="14" t="str">
        <f t="shared" si="33"/>
        <v>scenariu 1</v>
      </c>
      <c r="Q270" s="18">
        <f>$V$53</f>
        <v>0</v>
      </c>
      <c r="R270" s="19" t="s">
        <v>27</v>
      </c>
      <c r="S270" s="22" t="str">
        <f t="shared" si="38"/>
        <v>Nemodificat</v>
      </c>
      <c r="T270" s="1"/>
      <c r="AA270" s="31" t="s">
        <v>194</v>
      </c>
      <c r="AB270" s="32">
        <v>0</v>
      </c>
    </row>
    <row r="271" spans="1:28" ht="14.25">
      <c r="A271" s="8" t="s">
        <v>409</v>
      </c>
      <c r="B271" s="8" t="s">
        <v>409</v>
      </c>
      <c r="C271" s="8" t="s">
        <v>30</v>
      </c>
      <c r="D271" s="8" t="s">
        <v>25</v>
      </c>
      <c r="E271" s="11" t="s">
        <v>410</v>
      </c>
      <c r="F271" s="11" t="s">
        <v>411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0.705716302046577</v>
      </c>
      <c r="N271" s="14" t="str">
        <f t="shared" si="36"/>
        <v>scenariu 1</v>
      </c>
      <c r="O271" s="18">
        <v>0.705716302046577</v>
      </c>
      <c r="P271" s="14" t="str">
        <f t="shared" si="33"/>
        <v>scenariu 1</v>
      </c>
      <c r="Q271" s="18">
        <f>$V$53</f>
        <v>0</v>
      </c>
      <c r="R271" s="19" t="s">
        <v>27</v>
      </c>
      <c r="S271" s="22" t="str">
        <f t="shared" si="38"/>
        <v>Nemodificat</v>
      </c>
      <c r="T271" s="1"/>
      <c r="AA271" s="31" t="s">
        <v>194</v>
      </c>
      <c r="AB271" s="32">
        <v>0</v>
      </c>
    </row>
    <row r="272" spans="1:28" ht="14.25">
      <c r="A272" s="8" t="s">
        <v>409</v>
      </c>
      <c r="B272" s="8" t="s">
        <v>409</v>
      </c>
      <c r="C272" s="8" t="s">
        <v>30</v>
      </c>
      <c r="D272" s="8" t="s">
        <v>25</v>
      </c>
      <c r="E272" s="11" t="s">
        <v>410</v>
      </c>
      <c r="F272" s="11" t="s">
        <v>412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0.705716302046577</v>
      </c>
      <c r="N272" s="14" t="str">
        <f t="shared" si="36"/>
        <v>scenariu 1</v>
      </c>
      <c r="O272" s="18">
        <v>0.705716302046577</v>
      </c>
      <c r="P272" s="14" t="str">
        <f t="shared" si="33"/>
        <v>scenariu 1</v>
      </c>
      <c r="Q272" s="18">
        <f>$V$53</f>
        <v>0</v>
      </c>
      <c r="R272" s="19" t="s">
        <v>27</v>
      </c>
      <c r="S272" s="22" t="str">
        <f t="shared" si="38"/>
        <v>Nemodificat</v>
      </c>
      <c r="T272" s="1"/>
      <c r="AA272" s="31" t="s">
        <v>194</v>
      </c>
      <c r="AB272" s="32">
        <v>0</v>
      </c>
    </row>
    <row r="273" spans="1:28" ht="14.25">
      <c r="A273" s="8" t="s">
        <v>409</v>
      </c>
      <c r="B273" s="8" t="s">
        <v>409</v>
      </c>
      <c r="C273" s="8" t="s">
        <v>30</v>
      </c>
      <c r="D273" s="8" t="s">
        <v>25</v>
      </c>
      <c r="E273" s="11" t="s">
        <v>410</v>
      </c>
      <c r="F273" s="11" t="s">
        <v>413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0.705716302046577</v>
      </c>
      <c r="N273" s="14" t="str">
        <f t="shared" si="36"/>
        <v>scenariu 1</v>
      </c>
      <c r="O273" s="18">
        <v>0.705716302046577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194</v>
      </c>
      <c r="AB273" s="32">
        <v>0</v>
      </c>
    </row>
    <row r="274" spans="1:28" ht="14.25">
      <c r="A274" s="8" t="s">
        <v>131</v>
      </c>
      <c r="B274" s="8" t="s">
        <v>131</v>
      </c>
      <c r="C274" s="8" t="s">
        <v>24</v>
      </c>
      <c r="D274" s="8" t="s">
        <v>25</v>
      </c>
      <c r="E274" s="11" t="s">
        <v>414</v>
      </c>
      <c r="F274" s="11" t="s">
        <v>414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2.75</v>
      </c>
    </row>
    <row r="275" spans="1:28" ht="14.25">
      <c r="A275" s="8" t="s">
        <v>131</v>
      </c>
      <c r="B275" s="8" t="s">
        <v>131</v>
      </c>
      <c r="C275" s="8" t="s">
        <v>30</v>
      </c>
      <c r="D275" s="8" t="s">
        <v>25</v>
      </c>
      <c r="E275" s="11" t="s">
        <v>414</v>
      </c>
      <c r="F275" s="11" t="s">
        <v>415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2.75</v>
      </c>
    </row>
    <row r="276" spans="1:28" ht="14.25">
      <c r="A276" s="8" t="s">
        <v>131</v>
      </c>
      <c r="B276" s="8" t="s">
        <v>131</v>
      </c>
      <c r="C276" s="8" t="s">
        <v>30</v>
      </c>
      <c r="D276" s="8" t="s">
        <v>25</v>
      </c>
      <c r="E276" s="11" t="s">
        <v>414</v>
      </c>
      <c r="F276" s="11" t="s">
        <v>416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2.75</v>
      </c>
    </row>
    <row r="277" spans="1:28" ht="14.25">
      <c r="A277" s="8" t="s">
        <v>131</v>
      </c>
      <c r="B277" s="8" t="s">
        <v>131</v>
      </c>
      <c r="C277" s="8" t="s">
        <v>30</v>
      </c>
      <c r="D277" s="8" t="s">
        <v>25</v>
      </c>
      <c r="E277" s="11" t="s">
        <v>414</v>
      </c>
      <c r="F277" s="11" t="s">
        <v>417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27</v>
      </c>
      <c r="S277" s="22" t="str">
        <f t="shared" si="38"/>
        <v>Nemodificat</v>
      </c>
      <c r="T277" s="1"/>
      <c r="AA277" s="31" t="s">
        <v>29</v>
      </c>
      <c r="AB277" s="32">
        <v>2.75</v>
      </c>
    </row>
    <row r="278" spans="1:28" ht="14.25">
      <c r="A278" s="8" t="s">
        <v>418</v>
      </c>
      <c r="B278" s="8" t="s">
        <v>418</v>
      </c>
      <c r="C278" s="8" t="s">
        <v>24</v>
      </c>
      <c r="D278" s="8" t="s">
        <v>25</v>
      </c>
      <c r="E278" s="11" t="s">
        <v>419</v>
      </c>
      <c r="F278" s="11" t="s">
        <v>419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</v>
      </c>
      <c r="R278" s="19" t="s">
        <v>27</v>
      </c>
      <c r="S278" s="22" t="str">
        <f t="shared" si="38"/>
        <v>Modificat</v>
      </c>
      <c r="T278" s="1"/>
      <c r="AA278" s="31" t="s">
        <v>194</v>
      </c>
      <c r="AB278" s="32">
        <v>0.93</v>
      </c>
    </row>
    <row r="279" spans="1:28" ht="14.25">
      <c r="A279" s="8" t="s">
        <v>418</v>
      </c>
      <c r="B279" s="8" t="s">
        <v>418</v>
      </c>
      <c r="C279" s="8" t="s">
        <v>30</v>
      </c>
      <c r="D279" s="8" t="s">
        <v>25</v>
      </c>
      <c r="E279" s="11" t="s">
        <v>419</v>
      </c>
      <c r="F279" s="11" t="s">
        <v>420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</v>
      </c>
      <c r="R279" s="19" t="s">
        <v>27</v>
      </c>
      <c r="S279" s="22" t="str">
        <f t="shared" si="38"/>
        <v>Modificat</v>
      </c>
      <c r="T279" s="1"/>
      <c r="AA279" s="31" t="s">
        <v>194</v>
      </c>
      <c r="AB279" s="32">
        <v>0.93</v>
      </c>
    </row>
    <row r="280" spans="1:28" ht="14.25">
      <c r="A280" s="8" t="s">
        <v>421</v>
      </c>
      <c r="B280" s="8" t="s">
        <v>421</v>
      </c>
      <c r="C280" s="8" t="s">
        <v>24</v>
      </c>
      <c r="D280" s="8" t="s">
        <v>25</v>
      </c>
      <c r="E280" s="11" t="s">
        <v>422</v>
      </c>
      <c r="F280" s="11" t="s">
        <v>422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1.02249488752556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27</v>
      </c>
      <c r="S280" s="22" t="str">
        <f t="shared" si="38"/>
        <v>Nemodificat</v>
      </c>
      <c r="T280" s="1"/>
      <c r="AA280" s="31" t="s">
        <v>194</v>
      </c>
      <c r="AB280" s="32">
        <v>0.34</v>
      </c>
    </row>
    <row r="281" spans="1:28" ht="14.2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423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1.02249488752556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27</v>
      </c>
      <c r="S281" s="22" t="str">
        <f t="shared" si="38"/>
        <v>Nemodificat</v>
      </c>
      <c r="T281" s="1"/>
      <c r="AA281" s="31" t="s">
        <v>194</v>
      </c>
      <c r="AB281" s="32">
        <v>0.34</v>
      </c>
    </row>
    <row r="282" spans="1:28" ht="14.25">
      <c r="A282" s="8" t="s">
        <v>421</v>
      </c>
      <c r="B282" s="8" t="s">
        <v>421</v>
      </c>
      <c r="C282" s="8" t="s">
        <v>30</v>
      </c>
      <c r="D282" s="8" t="s">
        <v>25</v>
      </c>
      <c r="E282" s="11" t="s">
        <v>422</v>
      </c>
      <c r="F282" s="11" t="s">
        <v>424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1.02249488752556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27</v>
      </c>
      <c r="S282" s="22" t="str">
        <f t="shared" si="38"/>
        <v>Nemodificat</v>
      </c>
      <c r="T282" s="1"/>
      <c r="AA282" s="31" t="s">
        <v>194</v>
      </c>
      <c r="AB282" s="32">
        <v>0.34</v>
      </c>
    </row>
    <row r="283" spans="1:28" ht="14.25">
      <c r="A283" s="8" t="s">
        <v>425</v>
      </c>
      <c r="B283" s="8" t="s">
        <v>425</v>
      </c>
      <c r="C283" s="8" t="s">
        <v>24</v>
      </c>
      <c r="D283" s="8" t="s">
        <v>47</v>
      </c>
      <c r="E283" s="11" t="s">
        <v>426</v>
      </c>
      <c r="F283" s="11" t="s">
        <v>426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1.14715441973106</v>
      </c>
      <c r="N283" s="14" t="str">
        <f t="shared" si="36"/>
        <v>scenariu 1</v>
      </c>
      <c r="O283" s="18">
        <v>0.764769613154037</v>
      </c>
      <c r="P283" s="14" t="str">
        <f aca="true" t="shared" si="39" ref="P283:P324">IF(Q283="-"," ",IF(Q283&lt;1,"scenariu 1",IF(Q283&lt;3,"scenariu 2","scenariu 3")))</f>
        <v>scenariu 1</v>
      </c>
      <c r="Q283" s="18">
        <f>$V$13</f>
        <v>0.191192403288509</v>
      </c>
      <c r="R283" s="19" t="s">
        <v>27</v>
      </c>
      <c r="S283" s="22" t="str">
        <f t="shared" si="38"/>
        <v>Nemodificat</v>
      </c>
      <c r="T283" s="1"/>
      <c r="AA283" s="31" t="s">
        <v>29</v>
      </c>
      <c r="AB283" s="32">
        <v>1.85</v>
      </c>
    </row>
    <row r="284" spans="1:28" ht="14.2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427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1.14715441973106</v>
      </c>
      <c r="N284" s="14" t="str">
        <f t="shared" si="36"/>
        <v>scenariu 1</v>
      </c>
      <c r="O284" s="18">
        <v>0.764769613154037</v>
      </c>
      <c r="P284" s="14" t="str">
        <f t="shared" si="39"/>
        <v>scenariu 1</v>
      </c>
      <c r="Q284" s="18">
        <f aca="true" t="shared" si="40" ref="Q284:Q289">$V$13</f>
        <v>0.191192403288509</v>
      </c>
      <c r="R284" s="19" t="s">
        <v>27</v>
      </c>
      <c r="S284" s="22" t="str">
        <f t="shared" si="38"/>
        <v>Nemodificat</v>
      </c>
      <c r="T284" s="1"/>
      <c r="AA284" s="31" t="s">
        <v>29</v>
      </c>
      <c r="AB284" s="32">
        <v>1.85</v>
      </c>
    </row>
    <row r="285" spans="1:28" ht="14.25">
      <c r="A285" s="8" t="s">
        <v>425</v>
      </c>
      <c r="B285" s="8" t="s">
        <v>425</v>
      </c>
      <c r="C285" s="8" t="s">
        <v>30</v>
      </c>
      <c r="D285" s="8" t="s">
        <v>47</v>
      </c>
      <c r="E285" s="11" t="s">
        <v>426</v>
      </c>
      <c r="F285" s="11" t="s">
        <v>428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1.14715441973106</v>
      </c>
      <c r="N285" s="14" t="str">
        <f t="shared" si="36"/>
        <v>scenariu 1</v>
      </c>
      <c r="O285" s="18">
        <v>0.764769613154037</v>
      </c>
      <c r="P285" s="14" t="str">
        <f t="shared" si="39"/>
        <v>scenariu 1</v>
      </c>
      <c r="Q285" s="18">
        <f t="shared" si="40"/>
        <v>0.191192403288509</v>
      </c>
      <c r="R285" s="19" t="s">
        <v>27</v>
      </c>
      <c r="S285" s="22" t="str">
        <f t="shared" si="38"/>
        <v>Nemodificat</v>
      </c>
      <c r="T285" s="1"/>
      <c r="AA285" s="31" t="s">
        <v>29</v>
      </c>
      <c r="AB285" s="32">
        <v>1.85</v>
      </c>
    </row>
    <row r="286" spans="1:28" ht="14.25">
      <c r="A286" s="8" t="s">
        <v>425</v>
      </c>
      <c r="B286" s="8" t="s">
        <v>425</v>
      </c>
      <c r="C286" s="8" t="s">
        <v>24</v>
      </c>
      <c r="D286" s="8" t="s">
        <v>47</v>
      </c>
      <c r="E286" s="11" t="s">
        <v>429</v>
      </c>
      <c r="F286" s="11" t="s">
        <v>429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1.14715441973106</v>
      </c>
      <c r="N286" s="14" t="str">
        <f t="shared" si="36"/>
        <v>scenariu 1</v>
      </c>
      <c r="O286" s="18">
        <v>0.764769613154037</v>
      </c>
      <c r="P286" s="14" t="str">
        <f t="shared" si="39"/>
        <v>scenariu 1</v>
      </c>
      <c r="Q286" s="18">
        <f t="shared" si="40"/>
        <v>0.191192403288509</v>
      </c>
      <c r="R286" s="19" t="s">
        <v>27</v>
      </c>
      <c r="S286" s="22" t="str">
        <f t="shared" si="38"/>
        <v>Nemodificat</v>
      </c>
      <c r="T286" s="1"/>
      <c r="AA286" s="31" t="s">
        <v>29</v>
      </c>
      <c r="AB286" s="32">
        <v>1.85</v>
      </c>
    </row>
    <row r="287" spans="1:28" ht="14.2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430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1.14715441973106</v>
      </c>
      <c r="N287" s="14" t="str">
        <f t="shared" si="36"/>
        <v>scenariu 1</v>
      </c>
      <c r="O287" s="18">
        <v>0.764769613154037</v>
      </c>
      <c r="P287" s="14" t="str">
        <f t="shared" si="39"/>
        <v>scenariu 1</v>
      </c>
      <c r="Q287" s="18">
        <f t="shared" si="40"/>
        <v>0.191192403288509</v>
      </c>
      <c r="R287" s="19" t="s">
        <v>27</v>
      </c>
      <c r="S287" s="22" t="str">
        <f t="shared" si="38"/>
        <v>Nemodificat</v>
      </c>
      <c r="T287" s="1"/>
      <c r="AA287" s="31" t="s">
        <v>29</v>
      </c>
      <c r="AB287" s="32">
        <v>1.85</v>
      </c>
    </row>
    <row r="288" spans="1:28" ht="14.2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431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1.14715441973106</v>
      </c>
      <c r="N288" s="14" t="str">
        <f t="shared" si="36"/>
        <v>scenariu 1</v>
      </c>
      <c r="O288" s="18">
        <v>0.764769613154037</v>
      </c>
      <c r="P288" s="14" t="str">
        <f t="shared" si="39"/>
        <v>scenariu 1</v>
      </c>
      <c r="Q288" s="18">
        <f t="shared" si="40"/>
        <v>0.191192403288509</v>
      </c>
      <c r="R288" s="19" t="s">
        <v>27</v>
      </c>
      <c r="S288" s="22" t="str">
        <f t="shared" si="38"/>
        <v>Nemodificat</v>
      </c>
      <c r="T288" s="1"/>
      <c r="AA288" s="31" t="s">
        <v>29</v>
      </c>
      <c r="AB288" s="32">
        <v>1.85</v>
      </c>
    </row>
    <row r="289" spans="1:28" ht="14.25">
      <c r="A289" s="8" t="s">
        <v>425</v>
      </c>
      <c r="B289" s="8" t="s">
        <v>425</v>
      </c>
      <c r="C289" s="8" t="s">
        <v>30</v>
      </c>
      <c r="D289" s="8" t="s">
        <v>47</v>
      </c>
      <c r="E289" s="11" t="s">
        <v>429</v>
      </c>
      <c r="F289" s="11" t="s">
        <v>432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1.14715441973106</v>
      </c>
      <c r="N289" s="14" t="str">
        <f t="shared" si="36"/>
        <v>scenariu 1</v>
      </c>
      <c r="O289" s="18">
        <v>0.764769613154037</v>
      </c>
      <c r="P289" s="14" t="str">
        <f t="shared" si="39"/>
        <v>scenariu 1</v>
      </c>
      <c r="Q289" s="18">
        <f t="shared" si="40"/>
        <v>0.191192403288509</v>
      </c>
      <c r="R289" s="19" t="s">
        <v>27</v>
      </c>
      <c r="S289" s="22" t="str">
        <f t="shared" si="38"/>
        <v>Nemodificat</v>
      </c>
      <c r="T289" s="1"/>
      <c r="AA289" s="31" t="s">
        <v>29</v>
      </c>
      <c r="AB289" s="32">
        <v>1.85</v>
      </c>
    </row>
    <row r="290" spans="1:28" ht="14.25">
      <c r="A290" s="8" t="s">
        <v>433</v>
      </c>
      <c r="B290" s="8" t="s">
        <v>433</v>
      </c>
      <c r="C290" s="8" t="s">
        <v>24</v>
      </c>
      <c r="D290" s="8" t="s">
        <v>47</v>
      </c>
      <c r="E290" s="11" t="s">
        <v>434</v>
      </c>
      <c r="F290" s="11" t="s">
        <v>434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0.311090371752994</v>
      </c>
      <c r="N290" s="14" t="str">
        <f t="shared" si="36"/>
        <v>scenariu 1</v>
      </c>
      <c r="O290" s="18">
        <v>0.155545185876497</v>
      </c>
      <c r="P290" s="14" t="str">
        <f t="shared" si="39"/>
        <v>scenariu 1</v>
      </c>
      <c r="Q290" s="18">
        <f>$V$14</f>
        <v>0.777725929382486</v>
      </c>
      <c r="R290" s="19" t="s">
        <v>27</v>
      </c>
      <c r="S290" s="22" t="str">
        <f t="shared" si="38"/>
        <v>Nemodificat</v>
      </c>
      <c r="T290" s="1"/>
      <c r="AA290" s="31" t="s">
        <v>29</v>
      </c>
      <c r="AB290" s="32">
        <v>1.1</v>
      </c>
    </row>
    <row r="291" spans="1:28" ht="14.2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435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0.311090371752994</v>
      </c>
      <c r="N291" s="14" t="str">
        <f t="shared" si="36"/>
        <v>scenariu 1</v>
      </c>
      <c r="O291" s="18">
        <v>0.155545185876497</v>
      </c>
      <c r="P291" s="14" t="str">
        <f t="shared" si="39"/>
        <v>scenariu 1</v>
      </c>
      <c r="Q291" s="18">
        <f>$V$14</f>
        <v>0.777725929382486</v>
      </c>
      <c r="R291" s="19" t="s">
        <v>27</v>
      </c>
      <c r="S291" s="22" t="str">
        <f t="shared" si="38"/>
        <v>Nemodificat</v>
      </c>
      <c r="T291" s="1"/>
      <c r="AA291" s="31" t="s">
        <v>29</v>
      </c>
      <c r="AB291" s="32">
        <v>1.1</v>
      </c>
    </row>
    <row r="292" spans="1:28" ht="14.2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436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0.311090371752994</v>
      </c>
      <c r="N292" s="14" t="str">
        <f t="shared" si="36"/>
        <v>scenariu 1</v>
      </c>
      <c r="O292" s="18">
        <v>0.155545185876497</v>
      </c>
      <c r="P292" s="14" t="str">
        <f t="shared" si="39"/>
        <v>scenariu 1</v>
      </c>
      <c r="Q292" s="18">
        <f>$V$14</f>
        <v>0.777725929382486</v>
      </c>
      <c r="R292" s="19" t="s">
        <v>27</v>
      </c>
      <c r="S292" s="22" t="str">
        <f t="shared" si="38"/>
        <v>Nemodificat</v>
      </c>
      <c r="T292" s="1"/>
      <c r="AA292" s="31" t="s">
        <v>29</v>
      </c>
      <c r="AB292" s="32">
        <v>1.1</v>
      </c>
    </row>
    <row r="293" spans="1:28" ht="14.2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437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0.311090371752994</v>
      </c>
      <c r="N293" s="14" t="str">
        <f t="shared" si="36"/>
        <v>scenariu 1</v>
      </c>
      <c r="O293" s="18">
        <v>0.155545185876497</v>
      </c>
      <c r="P293" s="14" t="str">
        <f t="shared" si="39"/>
        <v>scenariu 1</v>
      </c>
      <c r="Q293" s="18">
        <f>$V$14</f>
        <v>0.777725929382486</v>
      </c>
      <c r="R293" s="19" t="s">
        <v>27</v>
      </c>
      <c r="S293" s="22" t="str">
        <f t="shared" si="38"/>
        <v>Nemodificat</v>
      </c>
      <c r="T293" s="1"/>
      <c r="AA293" s="31" t="s">
        <v>29</v>
      </c>
      <c r="AB293" s="32">
        <v>1.1</v>
      </c>
    </row>
    <row r="294" spans="1:28" ht="14.25">
      <c r="A294" s="8" t="s">
        <v>433</v>
      </c>
      <c r="B294" s="8" t="s">
        <v>433</v>
      </c>
      <c r="C294" s="8" t="s">
        <v>30</v>
      </c>
      <c r="D294" s="8" t="s">
        <v>47</v>
      </c>
      <c r="E294" s="11" t="s">
        <v>434</v>
      </c>
      <c r="F294" s="11" t="s">
        <v>438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0.311090371752994</v>
      </c>
      <c r="N294" s="14" t="str">
        <f t="shared" si="36"/>
        <v>scenariu 1</v>
      </c>
      <c r="O294" s="18">
        <v>0.155545185876497</v>
      </c>
      <c r="P294" s="14" t="str">
        <f t="shared" si="39"/>
        <v>scenariu 1</v>
      </c>
      <c r="Q294" s="18">
        <f>$V$14</f>
        <v>0.777725929382486</v>
      </c>
      <c r="R294" s="19" t="s">
        <v>27</v>
      </c>
      <c r="S294" s="22" t="str">
        <f t="shared" si="38"/>
        <v>Nemodificat</v>
      </c>
      <c r="T294" s="1"/>
      <c r="AA294" s="31" t="s">
        <v>29</v>
      </c>
      <c r="AB294" s="32">
        <v>1.1</v>
      </c>
    </row>
    <row r="295" spans="1:28" ht="14.25">
      <c r="A295" s="8" t="s">
        <v>139</v>
      </c>
      <c r="B295" s="8" t="s">
        <v>139</v>
      </c>
      <c r="C295" s="8" t="s">
        <v>24</v>
      </c>
      <c r="D295" s="8" t="s">
        <v>25</v>
      </c>
      <c r="E295" s="11" t="s">
        <v>439</v>
      </c>
      <c r="F295" s="11" t="s">
        <v>439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194</v>
      </c>
      <c r="AB295" s="32">
        <v>0.16</v>
      </c>
    </row>
    <row r="296" spans="1:28" ht="14.25">
      <c r="A296" s="8" t="s">
        <v>139</v>
      </c>
      <c r="B296" s="8" t="s">
        <v>139</v>
      </c>
      <c r="C296" s="8" t="s">
        <v>30</v>
      </c>
      <c r="D296" s="8" t="s">
        <v>25</v>
      </c>
      <c r="E296" s="11" t="s">
        <v>439</v>
      </c>
      <c r="F296" s="11" t="s">
        <v>440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aca="true" t="shared" si="41" ref="Q296:Q302">$V$58</f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194</v>
      </c>
      <c r="AB296" s="32">
        <v>0.16</v>
      </c>
    </row>
    <row r="297" spans="1:28" ht="14.25">
      <c r="A297" s="8" t="s">
        <v>139</v>
      </c>
      <c r="B297" s="8" t="s">
        <v>139</v>
      </c>
      <c r="C297" s="8" t="s">
        <v>30</v>
      </c>
      <c r="D297" s="8" t="s">
        <v>25</v>
      </c>
      <c r="E297" s="11" t="s">
        <v>439</v>
      </c>
      <c r="F297" s="11" t="s">
        <v>441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194</v>
      </c>
      <c r="AB297" s="32">
        <v>0.16</v>
      </c>
    </row>
    <row r="298" spans="1:28" ht="14.25">
      <c r="A298" s="8" t="s">
        <v>139</v>
      </c>
      <c r="B298" s="8" t="s">
        <v>139</v>
      </c>
      <c r="C298" s="8" t="s">
        <v>30</v>
      </c>
      <c r="D298" s="8" t="s">
        <v>25</v>
      </c>
      <c r="E298" s="11" t="s">
        <v>439</v>
      </c>
      <c r="F298" s="11" t="s">
        <v>442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194</v>
      </c>
      <c r="AB298" s="32">
        <v>0.16</v>
      </c>
    </row>
    <row r="299" spans="1:28" ht="14.25">
      <c r="A299" s="8" t="s">
        <v>139</v>
      </c>
      <c r="B299" s="8" t="s">
        <v>139</v>
      </c>
      <c r="C299" s="8" t="s">
        <v>30</v>
      </c>
      <c r="D299" s="8" t="s">
        <v>25</v>
      </c>
      <c r="E299" s="11" t="s">
        <v>439</v>
      </c>
      <c r="F299" s="11" t="s">
        <v>443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194</v>
      </c>
      <c r="AB299" s="32">
        <v>0.16</v>
      </c>
    </row>
    <row r="300" spans="1:28" ht="14.25">
      <c r="A300" s="8" t="s">
        <v>139</v>
      </c>
      <c r="B300" s="8" t="s">
        <v>139</v>
      </c>
      <c r="C300" s="8" t="s">
        <v>30</v>
      </c>
      <c r="D300" s="8" t="s">
        <v>25</v>
      </c>
      <c r="E300" s="11" t="s">
        <v>439</v>
      </c>
      <c r="F300" s="11" t="s">
        <v>444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194</v>
      </c>
      <c r="AB300" s="32">
        <v>0.16</v>
      </c>
    </row>
    <row r="301" spans="1:28" ht="14.25">
      <c r="A301" s="8" t="s">
        <v>139</v>
      </c>
      <c r="B301" s="8" t="s">
        <v>139</v>
      </c>
      <c r="C301" s="8" t="s">
        <v>30</v>
      </c>
      <c r="D301" s="8" t="s">
        <v>25</v>
      </c>
      <c r="E301" s="11" t="s">
        <v>439</v>
      </c>
      <c r="F301" s="11" t="s">
        <v>445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194</v>
      </c>
      <c r="AB301" s="32">
        <v>0.16</v>
      </c>
    </row>
    <row r="302" spans="1:28" ht="14.25">
      <c r="A302" s="8" t="s">
        <v>139</v>
      </c>
      <c r="B302" s="8" t="s">
        <v>139</v>
      </c>
      <c r="C302" s="8" t="s">
        <v>30</v>
      </c>
      <c r="D302" s="8" t="s">
        <v>25</v>
      </c>
      <c r="E302" s="11" t="s">
        <v>439</v>
      </c>
      <c r="F302" s="11" t="s">
        <v>446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27</v>
      </c>
      <c r="S302" s="22" t="str">
        <f t="shared" si="38"/>
        <v>Nemodificat</v>
      </c>
      <c r="T302" s="1"/>
      <c r="AA302" s="31" t="s">
        <v>194</v>
      </c>
      <c r="AB302" s="32">
        <v>0.16</v>
      </c>
    </row>
    <row r="303" spans="1:28" ht="14.25">
      <c r="A303" s="8" t="s">
        <v>447</v>
      </c>
      <c r="B303" s="8" t="s">
        <v>447</v>
      </c>
      <c r="C303" s="8" t="s">
        <v>24</v>
      </c>
      <c r="D303" s="8" t="s">
        <v>25</v>
      </c>
      <c r="E303" s="11" t="s">
        <v>448</v>
      </c>
      <c r="F303" s="11" t="s">
        <v>448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aca="true" t="shared" si="42" ref="Q303:Q308">$V$60</f>
        <v>0</v>
      </c>
      <c r="R303" s="19" t="s">
        <v>27</v>
      </c>
      <c r="S303" s="22" t="str">
        <f t="shared" si="38"/>
        <v>Nemodificat</v>
      </c>
      <c r="T303" s="1"/>
      <c r="AA303" s="31" t="s">
        <v>194</v>
      </c>
      <c r="AB303" s="32">
        <v>0.67</v>
      </c>
    </row>
    <row r="304" spans="1:28" ht="14.2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449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194</v>
      </c>
      <c r="AB304" s="32">
        <v>0.67</v>
      </c>
    </row>
    <row r="305" spans="1:28" ht="14.2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450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194</v>
      </c>
      <c r="AB305" s="32">
        <v>0.67</v>
      </c>
    </row>
    <row r="306" spans="1:28" ht="14.2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451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194</v>
      </c>
      <c r="AB306" s="32">
        <v>0.67</v>
      </c>
    </row>
    <row r="307" spans="1:28" ht="14.2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452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194</v>
      </c>
      <c r="AB307" s="32">
        <v>0.67</v>
      </c>
    </row>
    <row r="308" spans="1:28" ht="14.25">
      <c r="A308" s="8" t="s">
        <v>447</v>
      </c>
      <c r="B308" s="8" t="s">
        <v>447</v>
      </c>
      <c r="C308" s="8" t="s">
        <v>30</v>
      </c>
      <c r="D308" s="8" t="s">
        <v>25</v>
      </c>
      <c r="E308" s="11" t="s">
        <v>448</v>
      </c>
      <c r="F308" s="11" t="s">
        <v>453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27</v>
      </c>
      <c r="S308" s="22" t="str">
        <f t="shared" si="38"/>
        <v>Nemodificat</v>
      </c>
      <c r="T308" s="1"/>
      <c r="AA308" s="31" t="s">
        <v>194</v>
      </c>
      <c r="AB308" s="32">
        <v>0.67</v>
      </c>
    </row>
    <row r="309" spans="1:28" ht="14.25">
      <c r="A309" s="8" t="s">
        <v>145</v>
      </c>
      <c r="B309" s="8" t="s">
        <v>145</v>
      </c>
      <c r="C309" s="8" t="s">
        <v>24</v>
      </c>
      <c r="D309" s="8" t="s">
        <v>25</v>
      </c>
      <c r="E309" s="11" t="s">
        <v>454</v>
      </c>
      <c r="F309" s="11" t="s">
        <v>454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1.64396430248943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50</v>
      </c>
      <c r="AB309" s="32">
        <v>3.75</v>
      </c>
    </row>
    <row r="310" spans="1:28" ht="14.25">
      <c r="A310" s="8" t="s">
        <v>145</v>
      </c>
      <c r="B310" s="8" t="s">
        <v>145</v>
      </c>
      <c r="C310" s="8" t="s">
        <v>30</v>
      </c>
      <c r="D310" s="8" t="s">
        <v>25</v>
      </c>
      <c r="E310" s="11" t="s">
        <v>454</v>
      </c>
      <c r="F310" s="11" t="s">
        <v>455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1.64396430248943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27</v>
      </c>
      <c r="S310" s="22" t="str">
        <f t="shared" si="38"/>
        <v>Nemodificat</v>
      </c>
      <c r="T310" s="1"/>
      <c r="AA310" s="31" t="s">
        <v>50</v>
      </c>
      <c r="AB310" s="32">
        <v>3.75</v>
      </c>
    </row>
    <row r="311" spans="1:28" ht="14.25">
      <c r="A311" s="8" t="s">
        <v>155</v>
      </c>
      <c r="B311" s="8" t="s">
        <v>155</v>
      </c>
      <c r="C311" s="8" t="s">
        <v>24</v>
      </c>
      <c r="D311" s="8" t="s">
        <v>25</v>
      </c>
      <c r="E311" s="11" t="s">
        <v>456</v>
      </c>
      <c r="F311" s="11" t="s">
        <v>456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</v>
      </c>
      <c r="N311" s="14" t="str">
        <f t="shared" si="36"/>
        <v>scenariu 1</v>
      </c>
      <c r="O311" s="18">
        <v>0.515862780500387</v>
      </c>
      <c r="P311" s="14" t="str">
        <f t="shared" si="39"/>
        <v>scenariu 1</v>
      </c>
      <c r="Q311" s="18">
        <f aca="true" t="shared" si="43" ref="Q311:Q316">$V$66</f>
        <v>0.257931390250193</v>
      </c>
      <c r="R311" s="19" t="s">
        <v>27</v>
      </c>
      <c r="S311" s="22" t="str">
        <f t="shared" si="38"/>
        <v>Nemodificat</v>
      </c>
      <c r="T311" s="1"/>
      <c r="AA311" s="31" t="s">
        <v>29</v>
      </c>
      <c r="AB311" s="32">
        <v>1.29</v>
      </c>
    </row>
    <row r="312" spans="1:28" ht="14.25">
      <c r="A312" s="8" t="s">
        <v>155</v>
      </c>
      <c r="B312" s="8" t="s">
        <v>155</v>
      </c>
      <c r="C312" s="8" t="s">
        <v>30</v>
      </c>
      <c r="D312" s="8" t="s">
        <v>25</v>
      </c>
      <c r="E312" s="11" t="s">
        <v>456</v>
      </c>
      <c r="F312" s="11" t="s">
        <v>457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</v>
      </c>
      <c r="N312" s="14" t="str">
        <f t="shared" si="36"/>
        <v>scenariu 1</v>
      </c>
      <c r="O312" s="18">
        <v>0.515862780500387</v>
      </c>
      <c r="P312" s="14" t="str">
        <f t="shared" si="39"/>
        <v>scenariu 1</v>
      </c>
      <c r="Q312" s="18">
        <f t="shared" si="43"/>
        <v>0.257931390250193</v>
      </c>
      <c r="R312" s="19" t="s">
        <v>27</v>
      </c>
      <c r="S312" s="22" t="str">
        <f t="shared" si="38"/>
        <v>Nemodificat</v>
      </c>
      <c r="T312" s="1"/>
      <c r="AA312" s="31" t="s">
        <v>29</v>
      </c>
      <c r="AB312" s="32">
        <v>1.29</v>
      </c>
    </row>
    <row r="313" spans="1:28" ht="14.25">
      <c r="A313" s="8" t="s">
        <v>155</v>
      </c>
      <c r="B313" s="8" t="s">
        <v>458</v>
      </c>
      <c r="C313" s="8" t="s">
        <v>24</v>
      </c>
      <c r="D313" s="8" t="s">
        <v>25</v>
      </c>
      <c r="E313" s="11" t="s">
        <v>459</v>
      </c>
      <c r="F313" s="11" t="s">
        <v>459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</v>
      </c>
      <c r="N313" s="14" t="str">
        <f t="shared" si="36"/>
        <v>scenariu 1</v>
      </c>
      <c r="O313" s="18">
        <v>0.515862780500387</v>
      </c>
      <c r="P313" s="14" t="str">
        <f t="shared" si="39"/>
        <v>scenariu 1</v>
      </c>
      <c r="Q313" s="18">
        <f t="shared" si="43"/>
        <v>0.257931390250193</v>
      </c>
      <c r="R313" s="19" t="s">
        <v>27</v>
      </c>
      <c r="S313" s="22" t="str">
        <f t="shared" si="38"/>
        <v>Nemodificat</v>
      </c>
      <c r="T313" s="1"/>
      <c r="AA313" s="31" t="s">
        <v>29</v>
      </c>
      <c r="AB313" s="32">
        <v>1.29</v>
      </c>
    </row>
    <row r="314" spans="1:28" ht="14.25">
      <c r="A314" s="8" t="s">
        <v>155</v>
      </c>
      <c r="B314" s="8" t="s">
        <v>458</v>
      </c>
      <c r="C314" s="8" t="s">
        <v>30</v>
      </c>
      <c r="D314" s="8" t="s">
        <v>25</v>
      </c>
      <c r="E314" s="11" t="s">
        <v>459</v>
      </c>
      <c r="F314" s="11" t="s">
        <v>460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</v>
      </c>
      <c r="N314" s="14" t="str">
        <f t="shared" si="36"/>
        <v>scenariu 1</v>
      </c>
      <c r="O314" s="18">
        <v>0.515862780500387</v>
      </c>
      <c r="P314" s="14" t="str">
        <f t="shared" si="39"/>
        <v>scenariu 1</v>
      </c>
      <c r="Q314" s="18">
        <f t="shared" si="43"/>
        <v>0.257931390250193</v>
      </c>
      <c r="R314" s="19" t="s">
        <v>27</v>
      </c>
      <c r="S314" s="22" t="str">
        <f t="shared" si="38"/>
        <v>Nemodificat</v>
      </c>
      <c r="T314" s="1"/>
      <c r="AA314" s="31" t="s">
        <v>29</v>
      </c>
      <c r="AB314" s="32">
        <v>1.29</v>
      </c>
    </row>
    <row r="315" spans="1:28" ht="14.25">
      <c r="A315" s="8" t="s">
        <v>155</v>
      </c>
      <c r="B315" s="8" t="s">
        <v>461</v>
      </c>
      <c r="C315" s="8" t="s">
        <v>24</v>
      </c>
      <c r="D315" s="8" t="s">
        <v>25</v>
      </c>
      <c r="E315" s="11" t="s">
        <v>462</v>
      </c>
      <c r="F315" s="11" t="s">
        <v>462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</v>
      </c>
      <c r="N315" s="14" t="str">
        <f t="shared" si="36"/>
        <v>scenariu 1</v>
      </c>
      <c r="O315" s="18">
        <v>0.515862780500387</v>
      </c>
      <c r="P315" s="14" t="str">
        <f t="shared" si="39"/>
        <v>scenariu 1</v>
      </c>
      <c r="Q315" s="18">
        <f t="shared" si="43"/>
        <v>0.257931390250193</v>
      </c>
      <c r="R315" s="19" t="s">
        <v>27</v>
      </c>
      <c r="S315" s="22" t="str">
        <f t="shared" si="38"/>
        <v>Nemodificat</v>
      </c>
      <c r="T315" s="1"/>
      <c r="AA315" s="31" t="s">
        <v>29</v>
      </c>
      <c r="AB315" s="32">
        <v>1.29</v>
      </c>
    </row>
    <row r="316" spans="1:28" ht="14.25">
      <c r="A316" s="8" t="s">
        <v>155</v>
      </c>
      <c r="B316" s="8" t="s">
        <v>461</v>
      </c>
      <c r="C316" s="8" t="s">
        <v>30</v>
      </c>
      <c r="D316" s="8" t="s">
        <v>25</v>
      </c>
      <c r="E316" s="11" t="s">
        <v>462</v>
      </c>
      <c r="F316" s="11" t="s">
        <v>463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</v>
      </c>
      <c r="N316" s="14" t="str">
        <f t="shared" si="36"/>
        <v>scenariu 1</v>
      </c>
      <c r="O316" s="18">
        <v>0.515862780500387</v>
      </c>
      <c r="P316" s="14" t="str">
        <f t="shared" si="39"/>
        <v>scenariu 1</v>
      </c>
      <c r="Q316" s="18">
        <f t="shared" si="43"/>
        <v>0.257931390250193</v>
      </c>
      <c r="R316" s="19" t="s">
        <v>27</v>
      </c>
      <c r="S316" s="22" t="str">
        <f t="shared" si="38"/>
        <v>Nemodificat</v>
      </c>
      <c r="T316" s="1"/>
      <c r="AA316" s="31" t="s">
        <v>29</v>
      </c>
      <c r="AB316" s="32">
        <v>1.29</v>
      </c>
    </row>
    <row r="317" spans="1:28" ht="14.25">
      <c r="A317" s="8" t="s">
        <v>161</v>
      </c>
      <c r="B317" s="8" t="s">
        <v>161</v>
      </c>
      <c r="C317" s="8" t="s">
        <v>24</v>
      </c>
      <c r="D317" s="8" t="s">
        <v>25</v>
      </c>
      <c r="E317" s="11" t="s">
        <v>464</v>
      </c>
      <c r="F317" s="11" t="s">
        <v>464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27</v>
      </c>
      <c r="S317" s="22" t="str">
        <f t="shared" si="38"/>
        <v>Nemodificat</v>
      </c>
      <c r="T317" s="1"/>
      <c r="AA317" s="31" t="s">
        <v>50</v>
      </c>
      <c r="AB317" s="32">
        <v>5.08</v>
      </c>
    </row>
    <row r="318" spans="1:28" ht="14.25">
      <c r="A318" s="8" t="s">
        <v>161</v>
      </c>
      <c r="B318" s="8" t="s">
        <v>161</v>
      </c>
      <c r="C318" s="8" t="s">
        <v>30</v>
      </c>
      <c r="D318" s="8" t="s">
        <v>25</v>
      </c>
      <c r="E318" s="11" t="s">
        <v>464</v>
      </c>
      <c r="F318" s="11" t="s">
        <v>465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27</v>
      </c>
      <c r="S318" s="22" t="str">
        <f t="shared" si="38"/>
        <v>Nemodificat</v>
      </c>
      <c r="T318" s="1"/>
      <c r="AA318" s="31" t="s">
        <v>50</v>
      </c>
      <c r="AB318" s="32">
        <v>5.08</v>
      </c>
    </row>
    <row r="319" spans="1:28" ht="14.25">
      <c r="A319" s="8" t="s">
        <v>466</v>
      </c>
      <c r="B319" s="8" t="s">
        <v>467</v>
      </c>
      <c r="C319" s="8" t="s">
        <v>24</v>
      </c>
      <c r="D319" s="8" t="s">
        <v>25</v>
      </c>
      <c r="E319" s="11" t="s">
        <v>468</v>
      </c>
      <c r="F319" s="11" t="s">
        <v>468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1.45</v>
      </c>
    </row>
    <row r="320" spans="1:28" ht="14.2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469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1.45</v>
      </c>
    </row>
    <row r="321" spans="1:28" ht="14.25">
      <c r="A321" s="8" t="s">
        <v>466</v>
      </c>
      <c r="B321" s="8" t="s">
        <v>467</v>
      </c>
      <c r="C321" s="8" t="s">
        <v>30</v>
      </c>
      <c r="D321" s="8" t="s">
        <v>25</v>
      </c>
      <c r="E321" s="11" t="s">
        <v>468</v>
      </c>
      <c r="F321" s="11" t="s">
        <v>470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27</v>
      </c>
      <c r="S321" s="22" t="str">
        <f t="shared" si="38"/>
        <v>Nemodificat</v>
      </c>
      <c r="T321" s="1"/>
      <c r="AA321" s="31" t="s">
        <v>29</v>
      </c>
      <c r="AB321" s="32">
        <v>1.45</v>
      </c>
    </row>
    <row r="322" spans="1:28" ht="14.25">
      <c r="A322" s="8" t="s">
        <v>471</v>
      </c>
      <c r="B322" s="8" t="s">
        <v>472</v>
      </c>
      <c r="C322" s="8" t="s">
        <v>24</v>
      </c>
      <c r="D322" s="8" t="s">
        <v>25</v>
      </c>
      <c r="E322" s="11" t="s">
        <v>473</v>
      </c>
      <c r="F322" s="11" t="s">
        <v>473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</v>
      </c>
      <c r="P322" s="14" t="str">
        <f t="shared" si="39"/>
        <v>scenariu 1</v>
      </c>
      <c r="Q322" s="18">
        <f aca="true" t="shared" si="44" ref="Q322:Q327">$V$56</f>
        <v>0.467945718296678</v>
      </c>
      <c r="R322" s="19" t="s">
        <v>27</v>
      </c>
      <c r="S322" s="22" t="str">
        <f t="shared" si="38"/>
        <v>Nemodificat</v>
      </c>
      <c r="T322" s="1"/>
      <c r="AA322" s="31" t="s">
        <v>50</v>
      </c>
      <c r="AB322" s="32">
        <v>5.19</v>
      </c>
    </row>
    <row r="323" spans="1:28" ht="14.2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474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</v>
      </c>
      <c r="P323" s="14" t="str">
        <f t="shared" si="39"/>
        <v>scenariu 1</v>
      </c>
      <c r="Q323" s="18">
        <f t="shared" si="44"/>
        <v>0.467945718296678</v>
      </c>
      <c r="R323" s="19" t="s">
        <v>27</v>
      </c>
      <c r="S323" s="22" t="str">
        <f t="shared" si="38"/>
        <v>Nemodificat</v>
      </c>
      <c r="T323" s="1"/>
      <c r="AA323" s="31" t="s">
        <v>50</v>
      </c>
      <c r="AB323" s="32">
        <v>5.19</v>
      </c>
    </row>
    <row r="324" spans="1:28" ht="14.25">
      <c r="A324" s="8" t="s">
        <v>471</v>
      </c>
      <c r="B324" s="8" t="s">
        <v>472</v>
      </c>
      <c r="C324" s="8" t="s">
        <v>30</v>
      </c>
      <c r="D324" s="8" t="s">
        <v>25</v>
      </c>
      <c r="E324" s="11" t="s">
        <v>473</v>
      </c>
      <c r="F324" s="11" t="s">
        <v>475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</v>
      </c>
      <c r="P324" s="14" t="str">
        <f t="shared" si="39"/>
        <v>scenariu 1</v>
      </c>
      <c r="Q324" s="18">
        <f t="shared" si="44"/>
        <v>0.467945718296678</v>
      </c>
      <c r="R324" s="19" t="s">
        <v>27</v>
      </c>
      <c r="S324" s="22" t="str">
        <f t="shared" si="38"/>
        <v>Nemodificat</v>
      </c>
      <c r="T324" s="1"/>
      <c r="AA324" s="31" t="s">
        <v>50</v>
      </c>
      <c r="AB324" s="32">
        <v>5.19</v>
      </c>
    </row>
    <row r="325" spans="1:28" ht="14.25">
      <c r="A325" s="8" t="s">
        <v>471</v>
      </c>
      <c r="B325" s="8" t="s">
        <v>471</v>
      </c>
      <c r="C325" s="8" t="s">
        <v>24</v>
      </c>
      <c r="D325" s="8" t="s">
        <v>25</v>
      </c>
      <c r="E325" s="11" t="s">
        <v>476</v>
      </c>
      <c r="F325" s="11" t="s">
        <v>476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aca="true" t="shared" si="45" ref="N325:N335">IF(O325="-"," ",IF(O325&lt;1,"scenariu 1",IF(O325&lt;3,"scenariu 2","scenariu 3")))</f>
        <v>scenariu 1</v>
      </c>
      <c r="O325" s="18">
        <v>0.233972859148339</v>
      </c>
      <c r="P325" s="14" t="str">
        <f aca="true" t="shared" si="46" ref="P325:P389">IF(Q325="-"," ",IF(Q325&lt;1,"scenariu 1",IF(Q325&lt;3,"scenariu 2","scenariu 3")))</f>
        <v>scenariu 1</v>
      </c>
      <c r="Q325" s="18">
        <f t="shared" si="44"/>
        <v>0.467945718296678</v>
      </c>
      <c r="R325" s="19" t="s">
        <v>27</v>
      </c>
      <c r="S325" s="22" t="str">
        <f t="shared" si="38"/>
        <v>Nemodificat</v>
      </c>
      <c r="T325" s="1"/>
      <c r="AA325" s="31" t="s">
        <v>50</v>
      </c>
      <c r="AB325" s="32">
        <v>5.19</v>
      </c>
    </row>
    <row r="326" spans="1:28" ht="14.2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477</v>
      </c>
      <c r="G326" s="12">
        <v>12</v>
      </c>
      <c r="H326" s="12"/>
      <c r="I326" s="12"/>
      <c r="J326" s="33"/>
      <c r="K326" s="12"/>
      <c r="L326" s="14" t="str">
        <f aca="true" t="shared" si="47" ref="L326:L389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</v>
      </c>
      <c r="P326" s="14" t="str">
        <f t="shared" si="46"/>
        <v>scenariu 1</v>
      </c>
      <c r="Q326" s="18">
        <f t="shared" si="44"/>
        <v>0.467945718296678</v>
      </c>
      <c r="R326" s="19" t="s">
        <v>27</v>
      </c>
      <c r="S326" s="22" t="str">
        <f aca="true" t="shared" si="48" ref="S326:S389">IF(N326=P326,"Nemodificat","Modificat")</f>
        <v>Nemodificat</v>
      </c>
      <c r="T326" s="1"/>
      <c r="AA326" s="31" t="s">
        <v>50</v>
      </c>
      <c r="AB326" s="32">
        <v>5.19</v>
      </c>
    </row>
    <row r="327" spans="1:28" ht="14.25">
      <c r="A327" s="8" t="s">
        <v>471</v>
      </c>
      <c r="B327" s="8" t="s">
        <v>471</v>
      </c>
      <c r="C327" s="8" t="s">
        <v>30</v>
      </c>
      <c r="D327" s="8" t="s">
        <v>25</v>
      </c>
      <c r="E327" s="11" t="s">
        <v>476</v>
      </c>
      <c r="F327" s="11" t="s">
        <v>478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</v>
      </c>
      <c r="P327" s="14" t="str">
        <f t="shared" si="46"/>
        <v>scenariu 1</v>
      </c>
      <c r="Q327" s="18">
        <f t="shared" si="44"/>
        <v>0.467945718296678</v>
      </c>
      <c r="R327" s="19" t="s">
        <v>27</v>
      </c>
      <c r="S327" s="22" t="str">
        <f t="shared" si="48"/>
        <v>Nemodificat</v>
      </c>
      <c r="T327" s="1"/>
      <c r="AA327" s="31" t="s">
        <v>50</v>
      </c>
      <c r="AB327" s="32">
        <v>5.19</v>
      </c>
    </row>
    <row r="328" spans="1:28" ht="14.25">
      <c r="A328" s="8" t="s">
        <v>479</v>
      </c>
      <c r="B328" s="8" t="s">
        <v>479</v>
      </c>
      <c r="C328" s="8" t="s">
        <v>24</v>
      </c>
      <c r="D328" s="8" t="s">
        <v>25</v>
      </c>
      <c r="E328" s="11" t="s">
        <v>480</v>
      </c>
      <c r="F328" s="11" t="s">
        <v>480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</v>
      </c>
      <c r="R328" s="19" t="s">
        <v>27</v>
      </c>
      <c r="S328" s="22" t="str">
        <f t="shared" si="48"/>
        <v>Nemodificat</v>
      </c>
      <c r="T328" s="1"/>
      <c r="AA328" s="31" t="s">
        <v>29</v>
      </c>
      <c r="AB328" s="32">
        <v>1.27</v>
      </c>
    </row>
    <row r="329" spans="1:28" ht="14.25">
      <c r="A329" s="8" t="s">
        <v>479</v>
      </c>
      <c r="B329" s="8" t="s">
        <v>479</v>
      </c>
      <c r="C329" s="8" t="s">
        <v>30</v>
      </c>
      <c r="D329" s="8" t="s">
        <v>25</v>
      </c>
      <c r="E329" s="11" t="s">
        <v>480</v>
      </c>
      <c r="F329" s="11" t="s">
        <v>481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</v>
      </c>
      <c r="R329" s="19" t="s">
        <v>27</v>
      </c>
      <c r="S329" s="22" t="str">
        <f t="shared" si="48"/>
        <v>Nemodificat</v>
      </c>
      <c r="T329" s="1"/>
      <c r="AA329" s="31" t="s">
        <v>29</v>
      </c>
      <c r="AB329" s="32">
        <v>1.27</v>
      </c>
    </row>
    <row r="330" spans="1:28" ht="14.25">
      <c r="A330" s="8" t="s">
        <v>482</v>
      </c>
      <c r="B330" s="8" t="s">
        <v>482</v>
      </c>
      <c r="C330" s="8" t="s">
        <v>24</v>
      </c>
      <c r="D330" s="8" t="s">
        <v>25</v>
      </c>
      <c r="E330" s="11" t="s">
        <v>483</v>
      </c>
      <c r="F330" s="11" t="s">
        <v>483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27</v>
      </c>
      <c r="S330" s="22" t="str">
        <f t="shared" si="48"/>
        <v>Nemodificat</v>
      </c>
      <c r="T330" s="1"/>
      <c r="AA330" s="31" t="s">
        <v>194</v>
      </c>
      <c r="AB330" s="32">
        <v>0</v>
      </c>
    </row>
    <row r="331" spans="1:28" ht="14.25">
      <c r="A331" s="8" t="s">
        <v>482</v>
      </c>
      <c r="B331" s="8" t="s">
        <v>482</v>
      </c>
      <c r="C331" s="8" t="s">
        <v>30</v>
      </c>
      <c r="D331" s="8" t="s">
        <v>25</v>
      </c>
      <c r="E331" s="11" t="s">
        <v>483</v>
      </c>
      <c r="F331" s="11" t="s">
        <v>484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27</v>
      </c>
      <c r="S331" s="22" t="str">
        <f t="shared" si="48"/>
        <v>Nemodificat</v>
      </c>
      <c r="T331" s="1"/>
      <c r="AA331" s="31" t="s">
        <v>194</v>
      </c>
      <c r="AB331" s="32">
        <v>0</v>
      </c>
    </row>
    <row r="332" spans="1:28" ht="14.25">
      <c r="A332" s="8" t="s">
        <v>485</v>
      </c>
      <c r="B332" s="8" t="s">
        <v>485</v>
      </c>
      <c r="C332" s="8" t="s">
        <v>24</v>
      </c>
      <c r="D332" s="8" t="s">
        <v>25</v>
      </c>
      <c r="E332" s="11" t="s">
        <v>486</v>
      </c>
      <c r="F332" s="11" t="s">
        <v>486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0.469483568075117</v>
      </c>
      <c r="N332" s="14" t="str">
        <f t="shared" si="45"/>
        <v>scenariu 1</v>
      </c>
      <c r="O332" s="18">
        <v>0.234741784037559</v>
      </c>
      <c r="P332" s="14" t="str">
        <f t="shared" si="46"/>
        <v>scenariu 1</v>
      </c>
      <c r="Q332" s="18">
        <f aca="true" t="shared" si="49" ref="Q332:Q337">$V$63</f>
        <v>0</v>
      </c>
      <c r="R332" s="19" t="s">
        <v>27</v>
      </c>
      <c r="S332" s="22" t="str">
        <f t="shared" si="48"/>
        <v>Nemodificat</v>
      </c>
      <c r="T332" s="1"/>
      <c r="AA332" s="31" t="s">
        <v>194</v>
      </c>
      <c r="AB332" s="32">
        <v>0.71</v>
      </c>
    </row>
    <row r="333" spans="1:28" ht="14.2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487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0.469483568075117</v>
      </c>
      <c r="N333" s="14" t="str">
        <f t="shared" si="45"/>
        <v>scenariu 1</v>
      </c>
      <c r="O333" s="18">
        <v>0.234741784037559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194</v>
      </c>
      <c r="AB333" s="32">
        <v>0.71</v>
      </c>
    </row>
    <row r="334" spans="1:28" ht="14.2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488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0.469483568075117</v>
      </c>
      <c r="N334" s="14" t="str">
        <f t="shared" si="45"/>
        <v>scenariu 1</v>
      </c>
      <c r="O334" s="18">
        <v>0.234741784037559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194</v>
      </c>
      <c r="AB334" s="32">
        <v>0.71</v>
      </c>
    </row>
    <row r="335" spans="1:28" ht="14.2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489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0.469483568075117</v>
      </c>
      <c r="N335" s="14" t="str">
        <f t="shared" si="45"/>
        <v>scenariu 1</v>
      </c>
      <c r="O335" s="18">
        <v>0.234741784037559</v>
      </c>
      <c r="P335" s="14" t="str">
        <f t="shared" si="46"/>
        <v>scenariu 1</v>
      </c>
      <c r="Q335" s="18">
        <f t="shared" si="49"/>
        <v>0</v>
      </c>
      <c r="R335" s="19" t="s">
        <v>27</v>
      </c>
      <c r="S335" s="22" t="str">
        <f t="shared" si="48"/>
        <v>Nemodificat</v>
      </c>
      <c r="T335" s="1"/>
      <c r="AA335" s="31" t="s">
        <v>194</v>
      </c>
      <c r="AB335" s="32">
        <v>0.71</v>
      </c>
    </row>
    <row r="336" spans="1:28" ht="31.5" customHeight="1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490</v>
      </c>
      <c r="G336" s="12"/>
      <c r="H336" s="12">
        <v>48</v>
      </c>
      <c r="I336" s="12">
        <v>6</v>
      </c>
      <c r="J336" s="33"/>
      <c r="K336" s="12">
        <v>33</v>
      </c>
      <c r="L336" s="14" t="s">
        <v>50</v>
      </c>
      <c r="M336" s="36">
        <v>0.469483568075117</v>
      </c>
      <c r="N336" s="37" t="s">
        <v>50</v>
      </c>
      <c r="O336" s="38">
        <v>0.234741784037559</v>
      </c>
      <c r="P336" s="39" t="s">
        <v>491</v>
      </c>
      <c r="Q336" s="38">
        <f t="shared" si="49"/>
        <v>0</v>
      </c>
      <c r="R336" s="19" t="s">
        <v>27</v>
      </c>
      <c r="S336" s="22" t="str">
        <f t="shared" si="48"/>
        <v>Modificat</v>
      </c>
      <c r="T336" s="1"/>
      <c r="AA336" s="13" t="s">
        <v>492</v>
      </c>
      <c r="AB336" s="38">
        <v>0</v>
      </c>
    </row>
    <row r="337" spans="1:28" ht="14.25">
      <c r="A337" s="8" t="s">
        <v>485</v>
      </c>
      <c r="B337" s="8" t="s">
        <v>485</v>
      </c>
      <c r="C337" s="8" t="s">
        <v>30</v>
      </c>
      <c r="D337" s="8" t="s">
        <v>25</v>
      </c>
      <c r="E337" s="11" t="s">
        <v>486</v>
      </c>
      <c r="F337" s="11" t="s">
        <v>493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0.469483568075117</v>
      </c>
      <c r="N337" s="14" t="str">
        <f aca="true" t="shared" si="50" ref="N337:N400">IF(O337="-"," ",IF(O337&lt;1,"scenariu 1",IF(O337&lt;3,"scenariu 2","scenariu 3")))</f>
        <v>scenariu 1</v>
      </c>
      <c r="O337" s="18">
        <v>0.234741784037559</v>
      </c>
      <c r="P337" s="14" t="str">
        <f t="shared" si="46"/>
        <v>scenariu 1</v>
      </c>
      <c r="Q337" s="18">
        <f t="shared" si="49"/>
        <v>0</v>
      </c>
      <c r="R337" s="19" t="s">
        <v>27</v>
      </c>
      <c r="S337" s="22" t="str">
        <f t="shared" si="48"/>
        <v>Nemodificat</v>
      </c>
      <c r="T337" s="1"/>
      <c r="AA337" s="31" t="s">
        <v>194</v>
      </c>
      <c r="AB337" s="32">
        <v>0.71</v>
      </c>
    </row>
    <row r="338" spans="1:28" ht="14.25">
      <c r="A338" s="8" t="s">
        <v>494</v>
      </c>
      <c r="B338" s="8" t="s">
        <v>494</v>
      </c>
      <c r="C338" s="8" t="s">
        <v>24</v>
      </c>
      <c r="D338" s="8" t="s">
        <v>25</v>
      </c>
      <c r="E338" s="11" t="s">
        <v>495</v>
      </c>
      <c r="F338" s="11" t="s">
        <v>495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27</v>
      </c>
      <c r="S338" s="22" t="str">
        <f t="shared" si="48"/>
        <v>Nemodificat</v>
      </c>
      <c r="T338" s="1"/>
      <c r="AA338" s="31" t="s">
        <v>50</v>
      </c>
      <c r="AB338" s="32">
        <v>12.46</v>
      </c>
    </row>
    <row r="339" spans="1:28" ht="14.2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496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27</v>
      </c>
      <c r="S339" s="22" t="str">
        <f t="shared" si="48"/>
        <v>Nemodificat</v>
      </c>
      <c r="T339" s="1"/>
      <c r="AA339" s="31" t="s">
        <v>50</v>
      </c>
      <c r="AB339" s="32">
        <v>12.46</v>
      </c>
    </row>
    <row r="340" spans="1:28" ht="14.25">
      <c r="A340" s="8" t="s">
        <v>494</v>
      </c>
      <c r="B340" s="8" t="s">
        <v>494</v>
      </c>
      <c r="C340" s="8" t="s">
        <v>30</v>
      </c>
      <c r="D340" s="8" t="s">
        <v>25</v>
      </c>
      <c r="E340" s="11" t="s">
        <v>495</v>
      </c>
      <c r="F340" s="11" t="s">
        <v>497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27</v>
      </c>
      <c r="S340" s="22" t="str">
        <f t="shared" si="48"/>
        <v>Nemodificat</v>
      </c>
      <c r="T340" s="1"/>
      <c r="AA340" s="31" t="s">
        <v>50</v>
      </c>
      <c r="AB340" s="32">
        <v>12.46</v>
      </c>
    </row>
    <row r="341" spans="1:28" ht="14.25">
      <c r="A341" s="8" t="s">
        <v>498</v>
      </c>
      <c r="B341" s="8" t="s">
        <v>498</v>
      </c>
      <c r="C341" s="8" t="s">
        <v>24</v>
      </c>
      <c r="D341" s="8" t="s">
        <v>25</v>
      </c>
      <c r="E341" s="11" t="s">
        <v>499</v>
      </c>
      <c r="F341" s="11" t="s">
        <v>499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</v>
      </c>
      <c r="R341" s="19" t="s">
        <v>27</v>
      </c>
      <c r="S341" s="22" t="str">
        <f t="shared" si="48"/>
        <v>Nemodificat</v>
      </c>
      <c r="T341" s="1"/>
      <c r="AA341" s="31" t="s">
        <v>29</v>
      </c>
      <c r="AB341" s="32">
        <v>2.01</v>
      </c>
    </row>
    <row r="342" spans="1:28" ht="14.2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500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</v>
      </c>
      <c r="R342" s="19" t="s">
        <v>27</v>
      </c>
      <c r="S342" s="22" t="str">
        <f t="shared" si="48"/>
        <v>Nemodificat</v>
      </c>
      <c r="T342" s="1"/>
      <c r="AA342" s="31" t="s">
        <v>29</v>
      </c>
      <c r="AB342" s="32">
        <v>2.01</v>
      </c>
    </row>
    <row r="343" spans="1:28" ht="14.2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501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</v>
      </c>
      <c r="R343" s="19" t="s">
        <v>27</v>
      </c>
      <c r="S343" s="22" t="str">
        <f t="shared" si="48"/>
        <v>Nemodificat</v>
      </c>
      <c r="T343" s="1"/>
      <c r="AA343" s="31" t="s">
        <v>29</v>
      </c>
      <c r="AB343" s="32">
        <v>2.01</v>
      </c>
    </row>
    <row r="344" spans="1:28" ht="14.25">
      <c r="A344" s="8" t="s">
        <v>498</v>
      </c>
      <c r="B344" s="8" t="s">
        <v>498</v>
      </c>
      <c r="C344" s="8" t="s">
        <v>30</v>
      </c>
      <c r="D344" s="8" t="s">
        <v>25</v>
      </c>
      <c r="E344" s="11" t="s">
        <v>499</v>
      </c>
      <c r="F344" s="11" t="s">
        <v>502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</v>
      </c>
      <c r="R344" s="19" t="s">
        <v>27</v>
      </c>
      <c r="S344" s="22" t="str">
        <f t="shared" si="48"/>
        <v>Nemodificat</v>
      </c>
      <c r="T344" s="1"/>
      <c r="AA344" s="31" t="s">
        <v>29</v>
      </c>
      <c r="AB344" s="32">
        <v>2.01</v>
      </c>
    </row>
    <row r="345" spans="1:28" ht="14.25">
      <c r="A345" s="8" t="s">
        <v>503</v>
      </c>
      <c r="B345" s="8" t="s">
        <v>503</v>
      </c>
      <c r="C345" s="8" t="s">
        <v>24</v>
      </c>
      <c r="D345" s="8" t="s">
        <v>25</v>
      </c>
      <c r="E345" s="11" t="s">
        <v>504</v>
      </c>
      <c r="F345" s="11" t="s">
        <v>504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</v>
      </c>
      <c r="N345" s="14" t="str">
        <f t="shared" si="50"/>
        <v>scenariu 1</v>
      </c>
      <c r="O345" s="18">
        <v>0.432806751785328</v>
      </c>
      <c r="P345" s="14" t="str">
        <f t="shared" si="46"/>
        <v>scenariu 1</v>
      </c>
      <c r="Q345" s="18">
        <f>$V$67</f>
        <v>0.324605063838996</v>
      </c>
      <c r="R345" s="19" t="s">
        <v>27</v>
      </c>
      <c r="S345" s="22" t="str">
        <f t="shared" si="48"/>
        <v>Nemodificat</v>
      </c>
      <c r="T345" s="1"/>
      <c r="AA345" s="31" t="s">
        <v>29</v>
      </c>
      <c r="AB345" s="32">
        <v>1.73</v>
      </c>
    </row>
    <row r="346" spans="1:28" ht="14.2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505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</v>
      </c>
      <c r="N346" s="14" t="str">
        <f t="shared" si="50"/>
        <v>scenariu 1</v>
      </c>
      <c r="O346" s="18">
        <v>0.432806751785328</v>
      </c>
      <c r="P346" s="14" t="str">
        <f t="shared" si="46"/>
        <v>scenariu 1</v>
      </c>
      <c r="Q346" s="18">
        <f aca="true" t="shared" si="51" ref="Q346:Q351">$V$67</f>
        <v>0.324605063838996</v>
      </c>
      <c r="R346" s="19" t="s">
        <v>27</v>
      </c>
      <c r="S346" s="22" t="str">
        <f t="shared" si="48"/>
        <v>Nemodificat</v>
      </c>
      <c r="T346" s="1"/>
      <c r="AA346" s="31" t="s">
        <v>29</v>
      </c>
      <c r="AB346" s="32">
        <v>1.73</v>
      </c>
    </row>
    <row r="347" spans="1:28" ht="14.2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506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</v>
      </c>
      <c r="N347" s="14" t="str">
        <f t="shared" si="50"/>
        <v>scenariu 1</v>
      </c>
      <c r="O347" s="18">
        <v>0.432806751785328</v>
      </c>
      <c r="P347" s="14" t="str">
        <f t="shared" si="46"/>
        <v>scenariu 1</v>
      </c>
      <c r="Q347" s="18">
        <f t="shared" si="51"/>
        <v>0.324605063838996</v>
      </c>
      <c r="R347" s="19" t="s">
        <v>27</v>
      </c>
      <c r="S347" s="22" t="str">
        <f t="shared" si="48"/>
        <v>Nemodificat</v>
      </c>
      <c r="T347" s="1"/>
      <c r="AA347" s="31" t="s">
        <v>29</v>
      </c>
      <c r="AB347" s="32">
        <v>1.73</v>
      </c>
    </row>
    <row r="348" spans="1:28" ht="14.2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507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</v>
      </c>
      <c r="N348" s="14" t="str">
        <f t="shared" si="50"/>
        <v>scenariu 1</v>
      </c>
      <c r="O348" s="18">
        <v>0.432806751785328</v>
      </c>
      <c r="P348" s="14" t="str">
        <f t="shared" si="46"/>
        <v>scenariu 1</v>
      </c>
      <c r="Q348" s="18">
        <f t="shared" si="51"/>
        <v>0.324605063838996</v>
      </c>
      <c r="R348" s="19" t="s">
        <v>27</v>
      </c>
      <c r="S348" s="22" t="str">
        <f t="shared" si="48"/>
        <v>Nemodificat</v>
      </c>
      <c r="T348" s="1"/>
      <c r="AA348" s="31" t="s">
        <v>29</v>
      </c>
      <c r="AB348" s="32">
        <v>1.73</v>
      </c>
    </row>
    <row r="349" spans="1:28" ht="14.2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508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</v>
      </c>
      <c r="N349" s="14" t="str">
        <f t="shared" si="50"/>
        <v>scenariu 1</v>
      </c>
      <c r="O349" s="18">
        <v>0.432806751785328</v>
      </c>
      <c r="P349" s="14" t="str">
        <f t="shared" si="46"/>
        <v>scenariu 1</v>
      </c>
      <c r="Q349" s="18">
        <f t="shared" si="51"/>
        <v>0.324605063838996</v>
      </c>
      <c r="R349" s="19" t="s">
        <v>27</v>
      </c>
      <c r="S349" s="22" t="str">
        <f t="shared" si="48"/>
        <v>Nemodificat</v>
      </c>
      <c r="T349" s="1"/>
      <c r="AA349" s="31" t="s">
        <v>29</v>
      </c>
      <c r="AB349" s="32">
        <v>1.73</v>
      </c>
    </row>
    <row r="350" spans="1:28" ht="14.2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509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</v>
      </c>
      <c r="N350" s="14" t="str">
        <f t="shared" si="50"/>
        <v>scenariu 1</v>
      </c>
      <c r="O350" s="18">
        <v>0.432806751785328</v>
      </c>
      <c r="P350" s="14" t="str">
        <f t="shared" si="46"/>
        <v>scenariu 1</v>
      </c>
      <c r="Q350" s="18">
        <f t="shared" si="51"/>
        <v>0.324605063838996</v>
      </c>
      <c r="R350" s="19" t="s">
        <v>27</v>
      </c>
      <c r="S350" s="22" t="str">
        <f t="shared" si="48"/>
        <v>Nemodificat</v>
      </c>
      <c r="T350" s="1"/>
      <c r="AA350" s="31" t="s">
        <v>29</v>
      </c>
      <c r="AB350" s="32">
        <v>1.73</v>
      </c>
    </row>
    <row r="351" spans="1:28" ht="14.25">
      <c r="A351" s="8" t="s">
        <v>503</v>
      </c>
      <c r="B351" s="8" t="s">
        <v>503</v>
      </c>
      <c r="C351" s="8" t="s">
        <v>30</v>
      </c>
      <c r="D351" s="8" t="s">
        <v>25</v>
      </c>
      <c r="E351" s="11" t="s">
        <v>504</v>
      </c>
      <c r="F351" s="11" t="s">
        <v>510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</v>
      </c>
      <c r="N351" s="14" t="str">
        <f t="shared" si="50"/>
        <v>scenariu 1</v>
      </c>
      <c r="O351" s="18">
        <v>0.432806751785328</v>
      </c>
      <c r="P351" s="14" t="str">
        <f t="shared" si="46"/>
        <v>scenariu 1</v>
      </c>
      <c r="Q351" s="18">
        <f t="shared" si="51"/>
        <v>0.324605063838996</v>
      </c>
      <c r="R351" s="19" t="s">
        <v>27</v>
      </c>
      <c r="S351" s="22" t="str">
        <f t="shared" si="48"/>
        <v>Nemodificat</v>
      </c>
      <c r="T351" s="1"/>
      <c r="AA351" s="31" t="s">
        <v>29</v>
      </c>
      <c r="AB351" s="32">
        <v>1.73</v>
      </c>
    </row>
    <row r="352" spans="1:28" ht="14.25">
      <c r="A352" s="8" t="s">
        <v>511</v>
      </c>
      <c r="B352" s="8" t="s">
        <v>511</v>
      </c>
      <c r="C352" s="8" t="s">
        <v>24</v>
      </c>
      <c r="D352" s="8" t="s">
        <v>25</v>
      </c>
      <c r="E352" s="11" t="s">
        <v>512</v>
      </c>
      <c r="F352" s="11" t="s">
        <v>512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</v>
      </c>
      <c r="R352" s="19" t="s">
        <v>27</v>
      </c>
      <c r="S352" s="22" t="str">
        <f t="shared" si="48"/>
        <v>Modificat</v>
      </c>
      <c r="T352" s="1"/>
      <c r="AA352" s="31" t="s">
        <v>194</v>
      </c>
      <c r="AB352" s="32">
        <v>0</v>
      </c>
    </row>
    <row r="353" spans="1:28" ht="14.25">
      <c r="A353" s="8" t="s">
        <v>513</v>
      </c>
      <c r="B353" s="8" t="s">
        <v>513</v>
      </c>
      <c r="C353" s="8" t="s">
        <v>24</v>
      </c>
      <c r="D353" s="8" t="s">
        <v>25</v>
      </c>
      <c r="E353" s="11" t="s">
        <v>514</v>
      </c>
      <c r="F353" s="11" t="s">
        <v>514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</v>
      </c>
      <c r="R353" s="19" t="s">
        <v>27</v>
      </c>
      <c r="S353" s="22" t="str">
        <f t="shared" si="48"/>
        <v>Modificat</v>
      </c>
      <c r="T353" s="1"/>
      <c r="AA353" s="31" t="s">
        <v>29</v>
      </c>
      <c r="AB353" s="32">
        <v>2.7</v>
      </c>
    </row>
    <row r="354" spans="1:28" ht="14.2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515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</v>
      </c>
      <c r="R354" s="19" t="s">
        <v>27</v>
      </c>
      <c r="S354" s="22" t="str">
        <f t="shared" si="48"/>
        <v>Modificat</v>
      </c>
      <c r="T354" s="1"/>
      <c r="AA354" s="31" t="s">
        <v>29</v>
      </c>
      <c r="AB354" s="32">
        <v>2.7</v>
      </c>
    </row>
    <row r="355" spans="1:28" ht="14.2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516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</v>
      </c>
      <c r="R355" s="19" t="s">
        <v>27</v>
      </c>
      <c r="S355" s="22" t="str">
        <f t="shared" si="48"/>
        <v>Modificat</v>
      </c>
      <c r="T355" s="1"/>
      <c r="AA355" s="31" t="s">
        <v>29</v>
      </c>
      <c r="AB355" s="32">
        <v>2.7</v>
      </c>
    </row>
    <row r="356" spans="1:28" ht="14.25">
      <c r="A356" s="8" t="s">
        <v>513</v>
      </c>
      <c r="B356" s="8" t="s">
        <v>513</v>
      </c>
      <c r="C356" s="8" t="s">
        <v>30</v>
      </c>
      <c r="D356" s="8" t="s">
        <v>25</v>
      </c>
      <c r="E356" s="11" t="s">
        <v>514</v>
      </c>
      <c r="F356" s="11" t="s">
        <v>517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</v>
      </c>
      <c r="R356" s="19" t="s">
        <v>27</v>
      </c>
      <c r="S356" s="22" t="str">
        <f t="shared" si="48"/>
        <v>Modificat</v>
      </c>
      <c r="T356" s="1"/>
      <c r="AA356" s="31" t="s">
        <v>29</v>
      </c>
      <c r="AB356" s="32">
        <v>2.7</v>
      </c>
    </row>
    <row r="357" spans="1:28" ht="14.25">
      <c r="A357" s="8" t="s">
        <v>518</v>
      </c>
      <c r="B357" s="8" t="s">
        <v>518</v>
      </c>
      <c r="C357" s="8" t="s">
        <v>24</v>
      </c>
      <c r="D357" s="8" t="s">
        <v>25</v>
      </c>
      <c r="E357" s="11" t="s">
        <v>519</v>
      </c>
      <c r="F357" s="11" t="s">
        <v>519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3.10366232153942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0.620732464307883</v>
      </c>
      <c r="R357" s="19" t="s">
        <v>27</v>
      </c>
      <c r="S357" s="22" t="str">
        <f t="shared" si="48"/>
        <v>Modificat</v>
      </c>
      <c r="T357" s="1"/>
      <c r="AA357" s="31" t="s">
        <v>29</v>
      </c>
      <c r="AB357" s="32">
        <v>1.26</v>
      </c>
    </row>
    <row r="358" spans="1:28" ht="14.2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520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3.10366232153942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0.620732464307883</v>
      </c>
      <c r="R358" s="19" t="s">
        <v>27</v>
      </c>
      <c r="S358" s="22" t="str">
        <f t="shared" si="48"/>
        <v>Modificat</v>
      </c>
      <c r="T358" s="1"/>
      <c r="AA358" s="31" t="s">
        <v>29</v>
      </c>
      <c r="AB358" s="32">
        <v>1.26</v>
      </c>
    </row>
    <row r="359" spans="1:28" ht="14.2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521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3.10366232153942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0.620732464307883</v>
      </c>
      <c r="R359" s="19" t="s">
        <v>27</v>
      </c>
      <c r="S359" s="22" t="str">
        <f t="shared" si="48"/>
        <v>Modificat</v>
      </c>
      <c r="T359" s="1"/>
      <c r="AA359" s="31" t="s">
        <v>29</v>
      </c>
      <c r="AB359" s="32">
        <v>1.26</v>
      </c>
    </row>
    <row r="360" spans="1:28" ht="14.25">
      <c r="A360" s="8" t="s">
        <v>518</v>
      </c>
      <c r="B360" s="8" t="s">
        <v>518</v>
      </c>
      <c r="C360" s="8" t="s">
        <v>30</v>
      </c>
      <c r="D360" s="8" t="s">
        <v>25</v>
      </c>
      <c r="E360" s="11" t="s">
        <v>519</v>
      </c>
      <c r="F360" s="11" t="s">
        <v>522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3.10366232153942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0.620732464307883</v>
      </c>
      <c r="R360" s="19" t="s">
        <v>27</v>
      </c>
      <c r="S360" s="22" t="str">
        <f t="shared" si="48"/>
        <v>Modificat</v>
      </c>
      <c r="T360" s="1"/>
      <c r="AA360" s="31" t="s">
        <v>29</v>
      </c>
      <c r="AB360" s="32">
        <v>1.26</v>
      </c>
    </row>
    <row r="361" spans="1:28" ht="14.25">
      <c r="A361" s="8" t="s">
        <v>523</v>
      </c>
      <c r="B361" s="8" t="s">
        <v>523</v>
      </c>
      <c r="C361" s="8" t="s">
        <v>24</v>
      </c>
      <c r="D361" s="8" t="s">
        <v>25</v>
      </c>
      <c r="E361" s="11" t="s">
        <v>524</v>
      </c>
      <c r="F361" s="11" t="s">
        <v>524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0.149925037481259</v>
      </c>
      <c r="N361" s="14" t="str">
        <f t="shared" si="50"/>
        <v>scenariu 1</v>
      </c>
      <c r="O361" s="18">
        <v>0.299850074962519</v>
      </c>
      <c r="P361" s="14" t="str">
        <f t="shared" si="46"/>
        <v>scenariu 1</v>
      </c>
      <c r="Q361" s="18">
        <f>$V$71</f>
        <v>0.299850074962519</v>
      </c>
      <c r="R361" s="19" t="s">
        <v>27</v>
      </c>
      <c r="S361" s="22" t="str">
        <f t="shared" si="48"/>
        <v>Nemodificat</v>
      </c>
      <c r="T361" s="1"/>
      <c r="AA361" s="31" t="s">
        <v>29</v>
      </c>
      <c r="AB361" s="32">
        <v>1.08</v>
      </c>
    </row>
    <row r="362" spans="1:28" ht="14.2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525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0.149925037481259</v>
      </c>
      <c r="N362" s="14" t="str">
        <f t="shared" si="50"/>
        <v>scenariu 1</v>
      </c>
      <c r="O362" s="18">
        <v>0.299850074962519</v>
      </c>
      <c r="P362" s="14" t="str">
        <f t="shared" si="46"/>
        <v>scenariu 1</v>
      </c>
      <c r="Q362" s="18">
        <f aca="true" t="shared" si="52" ref="Q362:Q372">$V$71</f>
        <v>0.299850074962519</v>
      </c>
      <c r="R362" s="19" t="s">
        <v>27</v>
      </c>
      <c r="S362" s="22" t="str">
        <f t="shared" si="48"/>
        <v>Nemodificat</v>
      </c>
      <c r="T362" s="1"/>
      <c r="AA362" s="31" t="s">
        <v>29</v>
      </c>
      <c r="AB362" s="32">
        <v>1.08</v>
      </c>
    </row>
    <row r="363" spans="1:28" ht="14.2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526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0.149925037481259</v>
      </c>
      <c r="N363" s="14" t="str">
        <f t="shared" si="50"/>
        <v>scenariu 1</v>
      </c>
      <c r="O363" s="18">
        <v>0.299850074962519</v>
      </c>
      <c r="P363" s="14" t="str">
        <f t="shared" si="46"/>
        <v>scenariu 1</v>
      </c>
      <c r="Q363" s="18">
        <f t="shared" si="52"/>
        <v>0.299850074962519</v>
      </c>
      <c r="R363" s="19" t="s">
        <v>27</v>
      </c>
      <c r="S363" s="22" t="str">
        <f t="shared" si="48"/>
        <v>Nemodificat</v>
      </c>
      <c r="T363" s="1"/>
      <c r="AA363" s="31" t="s">
        <v>29</v>
      </c>
      <c r="AB363" s="32">
        <v>1.08</v>
      </c>
    </row>
    <row r="364" spans="1:28" ht="14.2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527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0.149925037481259</v>
      </c>
      <c r="N364" s="14" t="str">
        <f t="shared" si="50"/>
        <v>scenariu 1</v>
      </c>
      <c r="O364" s="18">
        <v>0.299850074962519</v>
      </c>
      <c r="P364" s="14" t="str">
        <f t="shared" si="46"/>
        <v>scenariu 1</v>
      </c>
      <c r="Q364" s="18">
        <f t="shared" si="52"/>
        <v>0.299850074962519</v>
      </c>
      <c r="R364" s="19" t="s">
        <v>27</v>
      </c>
      <c r="S364" s="22" t="str">
        <f t="shared" si="48"/>
        <v>Nemodificat</v>
      </c>
      <c r="T364" s="1"/>
      <c r="AA364" s="31" t="s">
        <v>29</v>
      </c>
      <c r="AB364" s="32">
        <v>1.08</v>
      </c>
    </row>
    <row r="365" spans="1:28" ht="14.2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528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0.149925037481259</v>
      </c>
      <c r="N365" s="14" t="str">
        <f t="shared" si="50"/>
        <v>scenariu 1</v>
      </c>
      <c r="O365" s="18">
        <v>0.299850074962519</v>
      </c>
      <c r="P365" s="14" t="str">
        <f t="shared" si="46"/>
        <v>scenariu 1</v>
      </c>
      <c r="Q365" s="18">
        <f t="shared" si="52"/>
        <v>0.299850074962519</v>
      </c>
      <c r="R365" s="19" t="s">
        <v>27</v>
      </c>
      <c r="S365" s="22" t="str">
        <f t="shared" si="48"/>
        <v>Nemodificat</v>
      </c>
      <c r="T365" s="1"/>
      <c r="AA365" s="31" t="s">
        <v>29</v>
      </c>
      <c r="AB365" s="32">
        <v>1.08</v>
      </c>
    </row>
    <row r="366" spans="1:28" ht="14.25">
      <c r="A366" s="8" t="s">
        <v>523</v>
      </c>
      <c r="B366" s="8" t="s">
        <v>523</v>
      </c>
      <c r="C366" s="8" t="s">
        <v>30</v>
      </c>
      <c r="D366" s="8" t="s">
        <v>25</v>
      </c>
      <c r="E366" s="11" t="s">
        <v>524</v>
      </c>
      <c r="F366" s="11" t="s">
        <v>529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0.149925037481259</v>
      </c>
      <c r="N366" s="14" t="str">
        <f t="shared" si="50"/>
        <v>scenariu 1</v>
      </c>
      <c r="O366" s="18">
        <v>0.299850074962519</v>
      </c>
      <c r="P366" s="14" t="str">
        <f t="shared" si="46"/>
        <v>scenariu 1</v>
      </c>
      <c r="Q366" s="18">
        <f t="shared" si="52"/>
        <v>0.299850074962519</v>
      </c>
      <c r="R366" s="19" t="s">
        <v>27</v>
      </c>
      <c r="S366" s="22" t="str">
        <f t="shared" si="48"/>
        <v>Nemodificat</v>
      </c>
      <c r="T366" s="1"/>
      <c r="AA366" s="31" t="s">
        <v>29</v>
      </c>
      <c r="AB366" s="32">
        <v>1.08</v>
      </c>
    </row>
    <row r="367" spans="1:28" ht="14.25">
      <c r="A367" s="8" t="s">
        <v>523</v>
      </c>
      <c r="B367" s="8" t="s">
        <v>530</v>
      </c>
      <c r="C367" s="8" t="s">
        <v>24</v>
      </c>
      <c r="D367" s="8" t="s">
        <v>25</v>
      </c>
      <c r="E367" s="11" t="s">
        <v>531</v>
      </c>
      <c r="F367" s="11" t="s">
        <v>531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0.149925037481259</v>
      </c>
      <c r="N367" s="14" t="str">
        <f t="shared" si="50"/>
        <v>scenariu 1</v>
      </c>
      <c r="O367" s="18">
        <v>0.299850074962519</v>
      </c>
      <c r="P367" s="14" t="str">
        <f t="shared" si="46"/>
        <v>scenariu 1</v>
      </c>
      <c r="Q367" s="18">
        <f t="shared" si="52"/>
        <v>0.299850074962519</v>
      </c>
      <c r="R367" s="19" t="s">
        <v>27</v>
      </c>
      <c r="S367" s="22" t="str">
        <f t="shared" si="48"/>
        <v>Nemodificat</v>
      </c>
      <c r="T367" s="1"/>
      <c r="AA367" s="31" t="s">
        <v>29</v>
      </c>
      <c r="AB367" s="32">
        <v>1.08</v>
      </c>
    </row>
    <row r="368" spans="1:28" ht="14.2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532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0.149925037481259</v>
      </c>
      <c r="N368" s="14" t="str">
        <f t="shared" si="50"/>
        <v>scenariu 1</v>
      </c>
      <c r="O368" s="18">
        <v>0.299850074962519</v>
      </c>
      <c r="P368" s="14" t="str">
        <f t="shared" si="46"/>
        <v>scenariu 1</v>
      </c>
      <c r="Q368" s="18">
        <f t="shared" si="52"/>
        <v>0.299850074962519</v>
      </c>
      <c r="R368" s="19" t="s">
        <v>27</v>
      </c>
      <c r="S368" s="22" t="str">
        <f t="shared" si="48"/>
        <v>Nemodificat</v>
      </c>
      <c r="T368" s="1"/>
      <c r="AA368" s="31" t="s">
        <v>29</v>
      </c>
      <c r="AB368" s="32">
        <v>1.08</v>
      </c>
    </row>
    <row r="369" spans="1:28" ht="14.2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533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0.149925037481259</v>
      </c>
      <c r="N369" s="14" t="str">
        <f t="shared" si="50"/>
        <v>scenariu 1</v>
      </c>
      <c r="O369" s="18">
        <v>0.299850074962519</v>
      </c>
      <c r="P369" s="14" t="str">
        <f t="shared" si="46"/>
        <v>scenariu 1</v>
      </c>
      <c r="Q369" s="18">
        <f t="shared" si="52"/>
        <v>0.299850074962519</v>
      </c>
      <c r="R369" s="19" t="s">
        <v>27</v>
      </c>
      <c r="S369" s="22" t="str">
        <f t="shared" si="48"/>
        <v>Nemodificat</v>
      </c>
      <c r="T369" s="1"/>
      <c r="AA369" s="31" t="s">
        <v>29</v>
      </c>
      <c r="AB369" s="32">
        <v>1.08</v>
      </c>
    </row>
    <row r="370" spans="1:28" ht="14.2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534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0.149925037481259</v>
      </c>
      <c r="N370" s="14" t="str">
        <f t="shared" si="50"/>
        <v>scenariu 1</v>
      </c>
      <c r="O370" s="18">
        <v>0.299850074962519</v>
      </c>
      <c r="P370" s="14" t="str">
        <f t="shared" si="46"/>
        <v>scenariu 1</v>
      </c>
      <c r="Q370" s="18">
        <f t="shared" si="52"/>
        <v>0.299850074962519</v>
      </c>
      <c r="R370" s="19" t="s">
        <v>27</v>
      </c>
      <c r="S370" s="22" t="str">
        <f t="shared" si="48"/>
        <v>Nemodificat</v>
      </c>
      <c r="T370" s="1"/>
      <c r="AA370" s="31" t="s">
        <v>29</v>
      </c>
      <c r="AB370" s="32">
        <v>1.08</v>
      </c>
    </row>
    <row r="371" spans="1:28" ht="14.2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535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0.149925037481259</v>
      </c>
      <c r="N371" s="14" t="str">
        <f t="shared" si="50"/>
        <v>scenariu 1</v>
      </c>
      <c r="O371" s="18">
        <v>0.299850074962519</v>
      </c>
      <c r="P371" s="14" t="str">
        <f t="shared" si="46"/>
        <v>scenariu 1</v>
      </c>
      <c r="Q371" s="18">
        <f t="shared" si="52"/>
        <v>0.299850074962519</v>
      </c>
      <c r="R371" s="19" t="s">
        <v>27</v>
      </c>
      <c r="S371" s="22" t="str">
        <f t="shared" si="48"/>
        <v>Nemodificat</v>
      </c>
      <c r="T371" s="1"/>
      <c r="AA371" s="31" t="s">
        <v>29</v>
      </c>
      <c r="AB371" s="32">
        <v>1.08</v>
      </c>
    </row>
    <row r="372" spans="1:28" ht="14.25">
      <c r="A372" s="8" t="s">
        <v>523</v>
      </c>
      <c r="B372" s="8" t="s">
        <v>530</v>
      </c>
      <c r="C372" s="8" t="s">
        <v>30</v>
      </c>
      <c r="D372" s="8" t="s">
        <v>25</v>
      </c>
      <c r="E372" s="11" t="s">
        <v>531</v>
      </c>
      <c r="F372" s="11" t="s">
        <v>536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0.149925037481259</v>
      </c>
      <c r="N372" s="14" t="str">
        <f t="shared" si="50"/>
        <v>scenariu 1</v>
      </c>
      <c r="O372" s="18">
        <v>0.299850074962519</v>
      </c>
      <c r="P372" s="14" t="str">
        <f t="shared" si="46"/>
        <v>scenariu 1</v>
      </c>
      <c r="Q372" s="18">
        <f t="shared" si="52"/>
        <v>0.299850074962519</v>
      </c>
      <c r="R372" s="19" t="s">
        <v>27</v>
      </c>
      <c r="S372" s="22" t="str">
        <f t="shared" si="48"/>
        <v>Nemodificat</v>
      </c>
      <c r="T372" s="1"/>
      <c r="AA372" s="31" t="s">
        <v>29</v>
      </c>
      <c r="AB372" s="32">
        <v>1.08</v>
      </c>
    </row>
    <row r="373" spans="1:28" ht="14.25">
      <c r="A373" s="8" t="s">
        <v>537</v>
      </c>
      <c r="B373" s="8" t="s">
        <v>537</v>
      </c>
      <c r="C373" s="8" t="s">
        <v>24</v>
      </c>
      <c r="D373" s="8" t="s">
        <v>25</v>
      </c>
      <c r="E373" s="11" t="s">
        <v>538</v>
      </c>
      <c r="F373" s="11" t="s">
        <v>538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0.692041522491349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aca="true" t="shared" si="53" ref="Q373:Q378">$V$73</f>
        <v>0.692041522491349</v>
      </c>
      <c r="R373" s="19" t="s">
        <v>27</v>
      </c>
      <c r="S373" s="22" t="str">
        <f t="shared" si="48"/>
        <v>Modificat</v>
      </c>
      <c r="T373" s="1"/>
      <c r="AA373" s="31" t="s">
        <v>194</v>
      </c>
      <c r="AB373" s="32">
        <v>0</v>
      </c>
    </row>
    <row r="374" spans="1:28" ht="14.2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539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0.692041522491349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0.692041522491349</v>
      </c>
      <c r="R374" s="19" t="s">
        <v>27</v>
      </c>
      <c r="S374" s="22" t="str">
        <f t="shared" si="48"/>
        <v>Modificat</v>
      </c>
      <c r="T374" s="1"/>
      <c r="AA374" s="31" t="s">
        <v>194</v>
      </c>
      <c r="AB374" s="32">
        <v>0</v>
      </c>
    </row>
    <row r="375" spans="1:28" ht="14.2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540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0.692041522491349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0.692041522491349</v>
      </c>
      <c r="R375" s="19" t="s">
        <v>27</v>
      </c>
      <c r="S375" s="22" t="str">
        <f t="shared" si="48"/>
        <v>Modificat</v>
      </c>
      <c r="T375" s="1"/>
      <c r="AA375" s="31" t="s">
        <v>194</v>
      </c>
      <c r="AB375" s="32">
        <v>0</v>
      </c>
    </row>
    <row r="376" spans="1:28" ht="14.2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541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0.692041522491349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0.692041522491349</v>
      </c>
      <c r="R376" s="19" t="s">
        <v>27</v>
      </c>
      <c r="S376" s="22" t="str">
        <f t="shared" si="48"/>
        <v>Modificat</v>
      </c>
      <c r="T376" s="1"/>
      <c r="AA376" s="31" t="s">
        <v>194</v>
      </c>
      <c r="AB376" s="32">
        <v>0</v>
      </c>
    </row>
    <row r="377" spans="1:28" ht="14.2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542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0.692041522491349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0.692041522491349</v>
      </c>
      <c r="R377" s="19" t="s">
        <v>27</v>
      </c>
      <c r="S377" s="22" t="str">
        <f t="shared" si="48"/>
        <v>Modificat</v>
      </c>
      <c r="T377" s="1"/>
      <c r="AA377" s="31" t="s">
        <v>194</v>
      </c>
      <c r="AB377" s="32">
        <v>0</v>
      </c>
    </row>
    <row r="378" spans="1:28" ht="14.25">
      <c r="A378" s="8" t="s">
        <v>537</v>
      </c>
      <c r="B378" s="8" t="s">
        <v>537</v>
      </c>
      <c r="C378" s="8" t="s">
        <v>30</v>
      </c>
      <c r="D378" s="8" t="s">
        <v>25</v>
      </c>
      <c r="E378" s="11" t="s">
        <v>538</v>
      </c>
      <c r="F378" s="11" t="s">
        <v>543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0.692041522491349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0.692041522491349</v>
      </c>
      <c r="R378" s="19" t="s">
        <v>27</v>
      </c>
      <c r="S378" s="22" t="str">
        <f t="shared" si="48"/>
        <v>Modificat</v>
      </c>
      <c r="T378" s="1"/>
      <c r="AA378" s="31" t="s">
        <v>194</v>
      </c>
      <c r="AB378" s="32">
        <v>0</v>
      </c>
    </row>
    <row r="379" spans="1:28" ht="14.25">
      <c r="A379" s="8" t="s">
        <v>544</v>
      </c>
      <c r="B379" s="8" t="s">
        <v>544</v>
      </c>
      <c r="C379" s="8" t="s">
        <v>24</v>
      </c>
      <c r="D379" s="8" t="s">
        <v>25</v>
      </c>
      <c r="E379" s="11" t="s">
        <v>545</v>
      </c>
      <c r="F379" s="11" t="s">
        <v>545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0.581057524694945</v>
      </c>
      <c r="N379" s="14" t="str">
        <f t="shared" si="50"/>
        <v>scenariu 1</v>
      </c>
      <c r="O379" s="18">
        <v>0.581057524694945</v>
      </c>
      <c r="P379" s="14" t="str">
        <f t="shared" si="46"/>
        <v>scenariu 1</v>
      </c>
      <c r="Q379" s="18">
        <f>$V$74</f>
        <v>0</v>
      </c>
      <c r="R379" s="19" t="s">
        <v>27</v>
      </c>
      <c r="S379" s="22" t="str">
        <f t="shared" si="48"/>
        <v>Nemodificat</v>
      </c>
      <c r="T379" s="1"/>
      <c r="AA379" s="31" t="s">
        <v>194</v>
      </c>
      <c r="AB379" s="32">
        <v>0</v>
      </c>
    </row>
    <row r="380" spans="1:28" ht="14.2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546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0.581057524694945</v>
      </c>
      <c r="N380" s="14" t="str">
        <f t="shared" si="50"/>
        <v>scenariu 1</v>
      </c>
      <c r="O380" s="18">
        <v>0.581057524694945</v>
      </c>
      <c r="P380" s="14" t="str">
        <f t="shared" si="46"/>
        <v>scenariu 1</v>
      </c>
      <c r="Q380" s="18">
        <f>$V$74</f>
        <v>0</v>
      </c>
      <c r="R380" s="19" t="s">
        <v>27</v>
      </c>
      <c r="S380" s="22" t="str">
        <f t="shared" si="48"/>
        <v>Nemodificat</v>
      </c>
      <c r="T380" s="1"/>
      <c r="AA380" s="31" t="s">
        <v>194</v>
      </c>
      <c r="AB380" s="32">
        <v>0</v>
      </c>
    </row>
    <row r="381" spans="1:28" ht="14.2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547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0.581057524694945</v>
      </c>
      <c r="N381" s="14" t="str">
        <f t="shared" si="50"/>
        <v>scenariu 1</v>
      </c>
      <c r="O381" s="18">
        <v>0.581057524694945</v>
      </c>
      <c r="P381" s="14" t="str">
        <f t="shared" si="46"/>
        <v>scenariu 1</v>
      </c>
      <c r="Q381" s="18">
        <f>$V$74</f>
        <v>0</v>
      </c>
      <c r="R381" s="19" t="s">
        <v>27</v>
      </c>
      <c r="S381" s="22" t="str">
        <f t="shared" si="48"/>
        <v>Nemodificat</v>
      </c>
      <c r="T381" s="1"/>
      <c r="AA381" s="31" t="s">
        <v>194</v>
      </c>
      <c r="AB381" s="32">
        <v>0</v>
      </c>
    </row>
    <row r="382" spans="1:28" ht="14.25">
      <c r="A382" s="8" t="s">
        <v>544</v>
      </c>
      <c r="B382" s="8" t="s">
        <v>544</v>
      </c>
      <c r="C382" s="8" t="s">
        <v>30</v>
      </c>
      <c r="D382" s="8" t="s">
        <v>25</v>
      </c>
      <c r="E382" s="11" t="s">
        <v>545</v>
      </c>
      <c r="F382" s="11" t="s">
        <v>548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0.581057524694945</v>
      </c>
      <c r="N382" s="14" t="str">
        <f t="shared" si="50"/>
        <v>scenariu 1</v>
      </c>
      <c r="O382" s="18">
        <v>0.581057524694945</v>
      </c>
      <c r="P382" s="14" t="str">
        <f t="shared" si="46"/>
        <v>scenariu 1</v>
      </c>
      <c r="Q382" s="18">
        <f>$V$74</f>
        <v>0</v>
      </c>
      <c r="R382" s="19" t="s">
        <v>27</v>
      </c>
      <c r="S382" s="22" t="str">
        <f t="shared" si="48"/>
        <v>Nemodificat</v>
      </c>
      <c r="T382" s="1"/>
      <c r="AA382" s="31" t="s">
        <v>194</v>
      </c>
      <c r="AB382" s="32">
        <v>0</v>
      </c>
    </row>
    <row r="383" spans="1:28" ht="14.25">
      <c r="A383" s="8" t="s">
        <v>549</v>
      </c>
      <c r="B383" s="8" t="s">
        <v>549</v>
      </c>
      <c r="C383" s="8" t="s">
        <v>24</v>
      </c>
      <c r="D383" s="8" t="s">
        <v>25</v>
      </c>
      <c r="E383" s="11" t="s">
        <v>550</v>
      </c>
      <c r="F383" s="11" t="s">
        <v>550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0.395256916996047</v>
      </c>
      <c r="N383" s="14" t="str">
        <f t="shared" si="50"/>
        <v>scenariu 1</v>
      </c>
      <c r="O383" s="18">
        <v>0.395256916996047</v>
      </c>
      <c r="P383" s="14" t="str">
        <f t="shared" si="46"/>
        <v>scenariu 1</v>
      </c>
      <c r="Q383" s="18">
        <f aca="true" t="shared" si="54" ref="Q383:Q388">$V$75</f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2.78</v>
      </c>
    </row>
    <row r="384" spans="1:28" ht="14.2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551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0.395256916996047</v>
      </c>
      <c r="N384" s="14" t="str">
        <f t="shared" si="50"/>
        <v>scenariu 1</v>
      </c>
      <c r="O384" s="18">
        <v>0.395256916996047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2.78</v>
      </c>
    </row>
    <row r="385" spans="1:28" ht="14.2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552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0.395256916996047</v>
      </c>
      <c r="N385" s="14" t="str">
        <f t="shared" si="50"/>
        <v>scenariu 1</v>
      </c>
      <c r="O385" s="18">
        <v>0.395256916996047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2.78</v>
      </c>
    </row>
    <row r="386" spans="1:28" ht="14.2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553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0.395256916996047</v>
      </c>
      <c r="N386" s="14" t="str">
        <f t="shared" si="50"/>
        <v>scenariu 1</v>
      </c>
      <c r="O386" s="18">
        <v>0.395256916996047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2.78</v>
      </c>
    </row>
    <row r="387" spans="1:28" ht="14.2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554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0.395256916996047</v>
      </c>
      <c r="N387" s="14" t="str">
        <f t="shared" si="50"/>
        <v>scenariu 1</v>
      </c>
      <c r="O387" s="18">
        <v>0.395256916996047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2.78</v>
      </c>
    </row>
    <row r="388" spans="1:28" ht="14.25">
      <c r="A388" s="8" t="s">
        <v>549</v>
      </c>
      <c r="B388" s="8" t="s">
        <v>549</v>
      </c>
      <c r="C388" s="8" t="s">
        <v>30</v>
      </c>
      <c r="D388" s="8" t="s">
        <v>25</v>
      </c>
      <c r="E388" s="11" t="s">
        <v>550</v>
      </c>
      <c r="F388" s="11" t="s">
        <v>555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0.395256916996047</v>
      </c>
      <c r="N388" s="14" t="str">
        <f t="shared" si="50"/>
        <v>scenariu 1</v>
      </c>
      <c r="O388" s="18">
        <v>0.395256916996047</v>
      </c>
      <c r="P388" s="14" t="str">
        <f t="shared" si="46"/>
        <v>scenariu 1</v>
      </c>
      <c r="Q388" s="18">
        <f t="shared" si="54"/>
        <v>0</v>
      </c>
      <c r="R388" s="19" t="s">
        <v>27</v>
      </c>
      <c r="S388" s="22" t="str">
        <f t="shared" si="48"/>
        <v>Nemodificat</v>
      </c>
      <c r="T388" s="1"/>
      <c r="AA388" s="31" t="s">
        <v>29</v>
      </c>
      <c r="AB388" s="32">
        <v>2.78</v>
      </c>
    </row>
    <row r="389" spans="1:28" ht="14.25">
      <c r="A389" s="8" t="s">
        <v>175</v>
      </c>
      <c r="B389" s="8" t="s">
        <v>556</v>
      </c>
      <c r="C389" s="8" t="s">
        <v>24</v>
      </c>
      <c r="D389" s="8" t="s">
        <v>25</v>
      </c>
      <c r="E389" s="11" t="s">
        <v>557</v>
      </c>
      <c r="F389" s="11" t="s">
        <v>557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</v>
      </c>
      <c r="N389" s="14" t="str">
        <f t="shared" si="50"/>
        <v>scenariu 1</v>
      </c>
      <c r="O389" s="18">
        <v>0.82930200414651</v>
      </c>
      <c r="P389" s="14" t="str">
        <f t="shared" si="46"/>
        <v>scenariu 1</v>
      </c>
      <c r="Q389" s="18">
        <f aca="true" t="shared" si="55" ref="Q389:Q394">$V$76</f>
        <v>0.691085003455425</v>
      </c>
      <c r="R389" s="19" t="s">
        <v>27</v>
      </c>
      <c r="S389" s="22" t="str">
        <f t="shared" si="48"/>
        <v>Nemodificat</v>
      </c>
      <c r="T389" s="1"/>
      <c r="AA389" s="31" t="s">
        <v>50</v>
      </c>
      <c r="AB389" s="32">
        <v>3.32</v>
      </c>
    </row>
    <row r="390" spans="1:28" ht="14.25">
      <c r="A390" s="8" t="s">
        <v>175</v>
      </c>
      <c r="B390" s="8" t="s">
        <v>556</v>
      </c>
      <c r="C390" s="8" t="s">
        <v>30</v>
      </c>
      <c r="D390" s="8" t="s">
        <v>25</v>
      </c>
      <c r="E390" s="11" t="s">
        <v>557</v>
      </c>
      <c r="F390" s="11" t="s">
        <v>558</v>
      </c>
      <c r="G390" s="12">
        <v>18</v>
      </c>
      <c r="H390" s="12"/>
      <c r="I390" s="12"/>
      <c r="J390" s="12"/>
      <c r="K390" s="12"/>
      <c r="L390" s="14" t="str">
        <f aca="true" t="shared" si="56" ref="L390:L445">IF(M390="-"," ",IF(M390&lt;1,"scenariu 1",IF(M390&lt;3,"scenariu 2","scenariu 3")))</f>
        <v>scenariu 1</v>
      </c>
      <c r="M390" s="34">
        <v>0.82930200414651</v>
      </c>
      <c r="N390" s="14" t="str">
        <f t="shared" si="50"/>
        <v>scenariu 1</v>
      </c>
      <c r="O390" s="18">
        <v>0.82930200414651</v>
      </c>
      <c r="P390" s="14" t="str">
        <f>IF(Q390="-"," ",IF(Q390&lt;1,"scenariu 1",IF(Q390&lt;3,"scenariu 2","scenariu 3")))</f>
        <v>scenariu 1</v>
      </c>
      <c r="Q390" s="18">
        <f t="shared" si="55"/>
        <v>0.691085003455425</v>
      </c>
      <c r="R390" s="19" t="s">
        <v>27</v>
      </c>
      <c r="S390" s="22" t="str">
        <f aca="true" t="shared" si="57" ref="S390:S445">IF(N390=P390,"Nemodificat","Modificat")</f>
        <v>Nemodificat</v>
      </c>
      <c r="T390" s="1"/>
      <c r="AA390" s="31" t="s">
        <v>50</v>
      </c>
      <c r="AB390" s="32">
        <v>3.32</v>
      </c>
    </row>
    <row r="391" spans="1:28" ht="14.25">
      <c r="A391" s="8" t="s">
        <v>175</v>
      </c>
      <c r="B391" s="8" t="s">
        <v>175</v>
      </c>
      <c r="C391" s="8" t="s">
        <v>24</v>
      </c>
      <c r="D391" s="8" t="s">
        <v>25</v>
      </c>
      <c r="E391" s="11" t="s">
        <v>559</v>
      </c>
      <c r="F391" s="11" t="s">
        <v>559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</v>
      </c>
      <c r="N391" s="14" t="str">
        <f t="shared" si="50"/>
        <v>scenariu 1</v>
      </c>
      <c r="O391" s="18">
        <v>0.82930200414651</v>
      </c>
      <c r="P391" s="14" t="str">
        <f aca="true" t="shared" si="58" ref="P391:P445">IF(Q391="-"," ",IF(Q391&lt;1,"scenariu 1",IF(Q391&lt;3,"scenariu 2","scenariu 3")))</f>
        <v>scenariu 1</v>
      </c>
      <c r="Q391" s="18">
        <f t="shared" si="55"/>
        <v>0.691085003455425</v>
      </c>
      <c r="R391" s="19" t="s">
        <v>27</v>
      </c>
      <c r="S391" s="22" t="str">
        <f t="shared" si="57"/>
        <v>Nemodificat</v>
      </c>
      <c r="T391" s="1"/>
      <c r="AA391" s="31" t="s">
        <v>50</v>
      </c>
      <c r="AB391" s="32">
        <v>3.32</v>
      </c>
    </row>
    <row r="392" spans="1:28" ht="14.25">
      <c r="A392" s="8" t="s">
        <v>175</v>
      </c>
      <c r="B392" s="8" t="s">
        <v>175</v>
      </c>
      <c r="C392" s="8" t="s">
        <v>30</v>
      </c>
      <c r="D392" s="8" t="s">
        <v>25</v>
      </c>
      <c r="E392" s="11" t="s">
        <v>559</v>
      </c>
      <c r="F392" s="11" t="s">
        <v>560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</v>
      </c>
      <c r="N392" s="14" t="str">
        <f t="shared" si="50"/>
        <v>scenariu 1</v>
      </c>
      <c r="O392" s="18">
        <v>0.82930200414651</v>
      </c>
      <c r="P392" s="14" t="str">
        <f t="shared" si="58"/>
        <v>scenariu 1</v>
      </c>
      <c r="Q392" s="18">
        <f t="shared" si="55"/>
        <v>0.691085003455425</v>
      </c>
      <c r="R392" s="19" t="s">
        <v>27</v>
      </c>
      <c r="S392" s="22" t="str">
        <f t="shared" si="57"/>
        <v>Nemodificat</v>
      </c>
      <c r="T392" s="1"/>
      <c r="AA392" s="31" t="s">
        <v>50</v>
      </c>
      <c r="AB392" s="32">
        <v>3.32</v>
      </c>
    </row>
    <row r="393" spans="1:28" ht="14.25">
      <c r="A393" s="8" t="s">
        <v>175</v>
      </c>
      <c r="B393" s="8" t="s">
        <v>175</v>
      </c>
      <c r="C393" s="8" t="s">
        <v>30</v>
      </c>
      <c r="D393" s="8" t="s">
        <v>25</v>
      </c>
      <c r="E393" s="11" t="s">
        <v>559</v>
      </c>
      <c r="F393" s="11" t="s">
        <v>561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</v>
      </c>
      <c r="N393" s="14" t="str">
        <f t="shared" si="50"/>
        <v>scenariu 1</v>
      </c>
      <c r="O393" s="18">
        <v>0.82930200414651</v>
      </c>
      <c r="P393" s="14" t="str">
        <f t="shared" si="58"/>
        <v>scenariu 1</v>
      </c>
      <c r="Q393" s="18">
        <f t="shared" si="55"/>
        <v>0.691085003455425</v>
      </c>
      <c r="R393" s="19" t="s">
        <v>27</v>
      </c>
      <c r="S393" s="22" t="str">
        <f t="shared" si="57"/>
        <v>Nemodificat</v>
      </c>
      <c r="T393" s="1"/>
      <c r="AA393" s="31" t="s">
        <v>50</v>
      </c>
      <c r="AB393" s="32">
        <v>3.32</v>
      </c>
    </row>
    <row r="394" spans="1:28" ht="14.25">
      <c r="A394" s="8" t="s">
        <v>175</v>
      </c>
      <c r="B394" s="8" t="s">
        <v>175</v>
      </c>
      <c r="C394" s="8" t="s">
        <v>30</v>
      </c>
      <c r="D394" s="8" t="s">
        <v>25</v>
      </c>
      <c r="E394" s="11" t="s">
        <v>559</v>
      </c>
      <c r="F394" s="11" t="s">
        <v>562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</v>
      </c>
      <c r="N394" s="14" t="str">
        <f t="shared" si="50"/>
        <v>scenariu 1</v>
      </c>
      <c r="O394" s="18">
        <v>0.82930200414651</v>
      </c>
      <c r="P394" s="14" t="str">
        <f t="shared" si="58"/>
        <v>scenariu 1</v>
      </c>
      <c r="Q394" s="18">
        <f t="shared" si="55"/>
        <v>0.691085003455425</v>
      </c>
      <c r="R394" s="19" t="s">
        <v>27</v>
      </c>
      <c r="S394" s="22" t="str">
        <f t="shared" si="57"/>
        <v>Nemodificat</v>
      </c>
      <c r="T394" s="1"/>
      <c r="AA394" s="31" t="s">
        <v>50</v>
      </c>
      <c r="AB394" s="32">
        <v>3.32</v>
      </c>
    </row>
    <row r="395" spans="1:28" ht="14.25">
      <c r="A395" s="8" t="s">
        <v>177</v>
      </c>
      <c r="B395" s="8" t="s">
        <v>177</v>
      </c>
      <c r="C395" s="8" t="s">
        <v>24</v>
      </c>
      <c r="D395" s="8" t="s">
        <v>25</v>
      </c>
      <c r="E395" s="11" t="s">
        <v>563</v>
      </c>
      <c r="F395" s="11" t="s">
        <v>563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1.51275527745307</v>
      </c>
      <c r="P395" s="14" t="str">
        <f t="shared" si="58"/>
        <v>scenariu 2</v>
      </c>
      <c r="Q395" s="18">
        <f>$V$77</f>
        <v>1.58151688097366</v>
      </c>
      <c r="R395" s="19" t="s">
        <v>27</v>
      </c>
      <c r="S395" s="22" t="str">
        <f t="shared" si="57"/>
        <v>Nemodificat</v>
      </c>
      <c r="T395" s="1"/>
      <c r="AA395" s="31" t="s">
        <v>29</v>
      </c>
      <c r="AB395" s="32">
        <v>2.81</v>
      </c>
    </row>
    <row r="396" spans="1:28" ht="14.25">
      <c r="A396" s="8" t="s">
        <v>177</v>
      </c>
      <c r="B396" s="8" t="s">
        <v>177</v>
      </c>
      <c r="C396" s="8" t="s">
        <v>30</v>
      </c>
      <c r="D396" s="8" t="s">
        <v>25</v>
      </c>
      <c r="E396" s="11" t="s">
        <v>563</v>
      </c>
      <c r="F396" s="11" t="s">
        <v>564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1.51275527745307</v>
      </c>
      <c r="P396" s="14" t="str">
        <f t="shared" si="58"/>
        <v>scenariu 2</v>
      </c>
      <c r="Q396" s="18">
        <f aca="true" t="shared" si="59" ref="Q396:Q403">$V$77</f>
        <v>1.58151688097366</v>
      </c>
      <c r="R396" s="19" t="s">
        <v>27</v>
      </c>
      <c r="S396" s="22" t="str">
        <f t="shared" si="57"/>
        <v>Nemodificat</v>
      </c>
      <c r="T396" s="1"/>
      <c r="AA396" s="31" t="s">
        <v>29</v>
      </c>
      <c r="AB396" s="32">
        <v>2.81</v>
      </c>
    </row>
    <row r="397" spans="1:28" ht="14.25">
      <c r="A397" s="8" t="s">
        <v>177</v>
      </c>
      <c r="B397" s="8" t="s">
        <v>177</v>
      </c>
      <c r="C397" s="8" t="s">
        <v>30</v>
      </c>
      <c r="D397" s="8" t="s">
        <v>25</v>
      </c>
      <c r="E397" s="11" t="s">
        <v>563</v>
      </c>
      <c r="F397" s="11" t="s">
        <v>565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1.51275527745307</v>
      </c>
      <c r="P397" s="14" t="str">
        <f t="shared" si="58"/>
        <v>scenariu 2</v>
      </c>
      <c r="Q397" s="18">
        <f t="shared" si="59"/>
        <v>1.58151688097366</v>
      </c>
      <c r="R397" s="19" t="s">
        <v>27</v>
      </c>
      <c r="S397" s="22" t="str">
        <f t="shared" si="57"/>
        <v>Nemodificat</v>
      </c>
      <c r="T397" s="1"/>
      <c r="AA397" s="31" t="s">
        <v>29</v>
      </c>
      <c r="AB397" s="32">
        <v>2.81</v>
      </c>
    </row>
    <row r="398" spans="1:28" ht="14.25">
      <c r="A398" s="8" t="s">
        <v>177</v>
      </c>
      <c r="B398" s="8" t="s">
        <v>177</v>
      </c>
      <c r="C398" s="8" t="s">
        <v>30</v>
      </c>
      <c r="D398" s="8" t="s">
        <v>25</v>
      </c>
      <c r="E398" s="11" t="s">
        <v>563</v>
      </c>
      <c r="F398" s="11" t="s">
        <v>566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1.51275527745307</v>
      </c>
      <c r="P398" s="14" t="str">
        <f t="shared" si="58"/>
        <v>scenariu 2</v>
      </c>
      <c r="Q398" s="18">
        <f t="shared" si="59"/>
        <v>1.58151688097366</v>
      </c>
      <c r="R398" s="19" t="s">
        <v>27</v>
      </c>
      <c r="S398" s="22" t="str">
        <f t="shared" si="57"/>
        <v>Nemodificat</v>
      </c>
      <c r="T398" s="1"/>
      <c r="AA398" s="31" t="s">
        <v>29</v>
      </c>
      <c r="AB398" s="32">
        <v>2.81</v>
      </c>
    </row>
    <row r="399" spans="1:28" ht="14.25">
      <c r="A399" s="8" t="s">
        <v>177</v>
      </c>
      <c r="B399" s="8" t="s">
        <v>177</v>
      </c>
      <c r="C399" s="8" t="s">
        <v>30</v>
      </c>
      <c r="D399" s="8" t="s">
        <v>25</v>
      </c>
      <c r="E399" s="11" t="s">
        <v>563</v>
      </c>
      <c r="F399" s="11" t="s">
        <v>567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1.51275527745307</v>
      </c>
      <c r="P399" s="14" t="str">
        <f t="shared" si="58"/>
        <v>scenariu 2</v>
      </c>
      <c r="Q399" s="18">
        <f t="shared" si="59"/>
        <v>1.58151688097366</v>
      </c>
      <c r="R399" s="19" t="s">
        <v>27</v>
      </c>
      <c r="S399" s="22" t="str">
        <f t="shared" si="57"/>
        <v>Nemodificat</v>
      </c>
      <c r="T399" s="1"/>
      <c r="AA399" s="31" t="s">
        <v>29</v>
      </c>
      <c r="AB399" s="32">
        <v>2.81</v>
      </c>
    </row>
    <row r="400" spans="1:28" ht="14.25">
      <c r="A400" s="8" t="s">
        <v>177</v>
      </c>
      <c r="B400" s="8" t="s">
        <v>177</v>
      </c>
      <c r="C400" s="8" t="s">
        <v>30</v>
      </c>
      <c r="D400" s="8" t="s">
        <v>25</v>
      </c>
      <c r="E400" s="11" t="s">
        <v>563</v>
      </c>
      <c r="F400" s="11" t="s">
        <v>568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1.51275527745307</v>
      </c>
      <c r="P400" s="14" t="str">
        <f t="shared" si="58"/>
        <v>scenariu 2</v>
      </c>
      <c r="Q400" s="18">
        <f t="shared" si="59"/>
        <v>1.58151688097366</v>
      </c>
      <c r="R400" s="19" t="s">
        <v>27</v>
      </c>
      <c r="S400" s="22" t="str">
        <f t="shared" si="57"/>
        <v>Nemodificat</v>
      </c>
      <c r="T400" s="1"/>
      <c r="AA400" s="31" t="s">
        <v>29</v>
      </c>
      <c r="AB400" s="32">
        <v>2.81</v>
      </c>
    </row>
    <row r="401" spans="1:28" ht="14.25">
      <c r="A401" s="8" t="s">
        <v>177</v>
      </c>
      <c r="B401" s="8" t="s">
        <v>177</v>
      </c>
      <c r="C401" s="8" t="s">
        <v>30</v>
      </c>
      <c r="D401" s="8" t="s">
        <v>25</v>
      </c>
      <c r="E401" s="11" t="s">
        <v>563</v>
      </c>
      <c r="F401" s="11" t="s">
        <v>569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aca="true" t="shared" si="60" ref="N401:N445">IF(O401="-"," ",IF(O401&lt;1,"scenariu 1",IF(O401&lt;3,"scenariu 2","scenariu 3")))</f>
        <v>scenariu 2</v>
      </c>
      <c r="O401" s="18">
        <v>1.51275527745307</v>
      </c>
      <c r="P401" s="14" t="str">
        <f t="shared" si="58"/>
        <v>scenariu 2</v>
      </c>
      <c r="Q401" s="18">
        <f t="shared" si="59"/>
        <v>1.58151688097366</v>
      </c>
      <c r="R401" s="19" t="s">
        <v>27</v>
      </c>
      <c r="S401" s="22" t="str">
        <f t="shared" si="57"/>
        <v>Nemodificat</v>
      </c>
      <c r="T401" s="1"/>
      <c r="AA401" s="31" t="s">
        <v>29</v>
      </c>
      <c r="AB401" s="32">
        <v>2.81</v>
      </c>
    </row>
    <row r="402" spans="1:28" ht="14.25">
      <c r="A402" s="8" t="s">
        <v>177</v>
      </c>
      <c r="B402" s="8" t="s">
        <v>177</v>
      </c>
      <c r="C402" s="8" t="s">
        <v>30</v>
      </c>
      <c r="D402" s="8" t="s">
        <v>25</v>
      </c>
      <c r="E402" s="11" t="s">
        <v>563</v>
      </c>
      <c r="F402" s="11" t="s">
        <v>570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1.51275527745307</v>
      </c>
      <c r="P402" s="14" t="str">
        <f t="shared" si="58"/>
        <v>scenariu 2</v>
      </c>
      <c r="Q402" s="18">
        <f t="shared" si="59"/>
        <v>1.58151688097366</v>
      </c>
      <c r="R402" s="19" t="s">
        <v>27</v>
      </c>
      <c r="S402" s="22" t="str">
        <f t="shared" si="57"/>
        <v>Nemodificat</v>
      </c>
      <c r="T402" s="1"/>
      <c r="AA402" s="31" t="s">
        <v>29</v>
      </c>
      <c r="AB402" s="32">
        <v>2.81</v>
      </c>
    </row>
    <row r="403" spans="1:28" ht="14.25">
      <c r="A403" s="8" t="s">
        <v>177</v>
      </c>
      <c r="B403" s="8" t="s">
        <v>177</v>
      </c>
      <c r="C403" s="8" t="s">
        <v>30</v>
      </c>
      <c r="D403" s="8" t="s">
        <v>25</v>
      </c>
      <c r="E403" s="11" t="s">
        <v>563</v>
      </c>
      <c r="F403" s="11" t="s">
        <v>571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1.51275527745307</v>
      </c>
      <c r="P403" s="14" t="str">
        <f t="shared" si="58"/>
        <v>scenariu 2</v>
      </c>
      <c r="Q403" s="18">
        <f t="shared" si="59"/>
        <v>1.58151688097366</v>
      </c>
      <c r="R403" s="19" t="s">
        <v>27</v>
      </c>
      <c r="S403" s="22" t="str">
        <f t="shared" si="57"/>
        <v>Nemodificat</v>
      </c>
      <c r="T403" s="1"/>
      <c r="AA403" s="31" t="s">
        <v>29</v>
      </c>
      <c r="AB403" s="32">
        <v>2.81</v>
      </c>
    </row>
    <row r="404" spans="1:28" ht="14.25">
      <c r="A404" s="8" t="s">
        <v>572</v>
      </c>
      <c r="B404" s="8" t="s">
        <v>572</v>
      </c>
      <c r="C404" s="8" t="s">
        <v>24</v>
      </c>
      <c r="D404" s="8" t="s">
        <v>25</v>
      </c>
      <c r="E404" s="11" t="s">
        <v>573</v>
      </c>
      <c r="F404" s="11" t="s">
        <v>573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1.11781801922647</v>
      </c>
      <c r="N404" s="14" t="str">
        <f t="shared" si="60"/>
        <v>scenariu 2</v>
      </c>
      <c r="O404" s="18">
        <v>1.56494522691706</v>
      </c>
      <c r="P404" s="14" t="str">
        <f t="shared" si="58"/>
        <v>scenariu 2</v>
      </c>
      <c r="Q404" s="18">
        <f aca="true" t="shared" si="61" ref="Q404:Q409">$V$78</f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50</v>
      </c>
      <c r="AB404" s="32">
        <v>6.29</v>
      </c>
    </row>
    <row r="405" spans="1:28" ht="14.2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574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1.11781801922647</v>
      </c>
      <c r="N405" s="14" t="str">
        <f t="shared" si="60"/>
        <v>scenariu 2</v>
      </c>
      <c r="O405" s="18">
        <v>1.56494522691706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50</v>
      </c>
      <c r="AB405" s="32">
        <v>6.29</v>
      </c>
    </row>
    <row r="406" spans="1:28" ht="14.2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575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1.11781801922647</v>
      </c>
      <c r="N406" s="14" t="str">
        <f t="shared" si="60"/>
        <v>scenariu 2</v>
      </c>
      <c r="O406" s="18">
        <v>1.56494522691706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50</v>
      </c>
      <c r="AB406" s="32">
        <v>6.29</v>
      </c>
    </row>
    <row r="407" spans="1:28" ht="14.2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576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1.11781801922647</v>
      </c>
      <c r="N407" s="14" t="str">
        <f t="shared" si="60"/>
        <v>scenariu 2</v>
      </c>
      <c r="O407" s="18">
        <v>1.56494522691706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50</v>
      </c>
      <c r="AB407" s="32">
        <v>6.29</v>
      </c>
    </row>
    <row r="408" spans="1:28" ht="14.2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577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1.11781801922647</v>
      </c>
      <c r="N408" s="14" t="str">
        <f t="shared" si="60"/>
        <v>scenariu 2</v>
      </c>
      <c r="O408" s="18">
        <v>1.56494522691706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50</v>
      </c>
      <c r="AB408" s="32">
        <v>6.29</v>
      </c>
    </row>
    <row r="409" spans="1:28" ht="14.25">
      <c r="A409" s="8" t="s">
        <v>572</v>
      </c>
      <c r="B409" s="8" t="s">
        <v>572</v>
      </c>
      <c r="C409" s="8" t="s">
        <v>30</v>
      </c>
      <c r="D409" s="8" t="s">
        <v>25</v>
      </c>
      <c r="E409" s="11" t="s">
        <v>573</v>
      </c>
      <c r="F409" s="11" t="s">
        <v>578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1.11781801922647</v>
      </c>
      <c r="N409" s="14" t="str">
        <f t="shared" si="60"/>
        <v>scenariu 2</v>
      </c>
      <c r="O409" s="18">
        <v>1.56494522691706</v>
      </c>
      <c r="P409" s="14" t="str">
        <f t="shared" si="58"/>
        <v>scenariu 2</v>
      </c>
      <c r="Q409" s="18">
        <f t="shared" si="61"/>
        <v>2.68276324614353</v>
      </c>
      <c r="R409" s="19" t="s">
        <v>27</v>
      </c>
      <c r="S409" s="22" t="str">
        <f t="shared" si="57"/>
        <v>Nemodificat</v>
      </c>
      <c r="T409" s="1"/>
      <c r="AA409" s="31" t="s">
        <v>50</v>
      </c>
      <c r="AB409" s="32">
        <v>6.29</v>
      </c>
    </row>
    <row r="410" spans="1:28" ht="14.25">
      <c r="A410" s="8" t="s">
        <v>579</v>
      </c>
      <c r="B410" s="8" t="s">
        <v>579</v>
      </c>
      <c r="C410" s="8" t="s">
        <v>24</v>
      </c>
      <c r="D410" s="8" t="s">
        <v>25</v>
      </c>
      <c r="E410" s="11" t="s">
        <v>580</v>
      </c>
      <c r="F410" s="11" t="s">
        <v>580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27</v>
      </c>
      <c r="S410" s="22" t="str">
        <f t="shared" si="57"/>
        <v>Nemodificat</v>
      </c>
      <c r="T410" s="1"/>
      <c r="AA410" s="31" t="s">
        <v>29</v>
      </c>
      <c r="AB410" s="32">
        <v>1.66</v>
      </c>
    </row>
    <row r="411" spans="1:28" ht="14.25">
      <c r="A411" s="8" t="s">
        <v>579</v>
      </c>
      <c r="B411" s="8" t="s">
        <v>579</v>
      </c>
      <c r="C411" s="8" t="s">
        <v>30</v>
      </c>
      <c r="D411" s="8" t="s">
        <v>25</v>
      </c>
      <c r="E411" s="11" t="s">
        <v>580</v>
      </c>
      <c r="F411" s="11" t="s">
        <v>581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27</v>
      </c>
      <c r="S411" s="22" t="str">
        <f t="shared" si="57"/>
        <v>Nemodificat</v>
      </c>
      <c r="T411" s="1"/>
      <c r="AA411" s="31" t="s">
        <v>29</v>
      </c>
      <c r="AB411" s="32">
        <v>1.66</v>
      </c>
    </row>
    <row r="412" spans="1:28" ht="14.25">
      <c r="A412" s="8" t="s">
        <v>582</v>
      </c>
      <c r="B412" s="8" t="s">
        <v>582</v>
      </c>
      <c r="C412" s="8" t="s">
        <v>24</v>
      </c>
      <c r="D412" s="8" t="s">
        <v>25</v>
      </c>
      <c r="E412" s="11" t="s">
        <v>583</v>
      </c>
      <c r="F412" s="11" t="s">
        <v>583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</v>
      </c>
      <c r="N412" s="14" t="str">
        <f t="shared" si="60"/>
        <v>scenariu 1</v>
      </c>
      <c r="O412" s="18">
        <v>0.343406593406593</v>
      </c>
      <c r="P412" s="14" t="str">
        <f t="shared" si="58"/>
        <v>scenariu 1</v>
      </c>
      <c r="Q412" s="18">
        <f>$V$80</f>
        <v>0.686813186813187</v>
      </c>
      <c r="R412" s="19" t="s">
        <v>27</v>
      </c>
      <c r="S412" s="22" t="str">
        <f t="shared" si="57"/>
        <v>Nemodificat</v>
      </c>
      <c r="T412" s="1"/>
      <c r="AA412" s="31" t="s">
        <v>194</v>
      </c>
      <c r="AB412" s="32">
        <v>0.34</v>
      </c>
    </row>
    <row r="413" spans="1:28" ht="14.2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584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</v>
      </c>
      <c r="N413" s="14" t="str">
        <f t="shared" si="60"/>
        <v>scenariu 1</v>
      </c>
      <c r="O413" s="18">
        <v>0.343406593406593</v>
      </c>
      <c r="P413" s="14" t="str">
        <f t="shared" si="58"/>
        <v>scenariu 1</v>
      </c>
      <c r="Q413" s="18">
        <f>$V$80</f>
        <v>0.686813186813187</v>
      </c>
      <c r="R413" s="19" t="s">
        <v>27</v>
      </c>
      <c r="S413" s="22" t="str">
        <f t="shared" si="57"/>
        <v>Nemodificat</v>
      </c>
      <c r="T413" s="1"/>
      <c r="AA413" s="31" t="s">
        <v>194</v>
      </c>
      <c r="AB413" s="32">
        <v>0.34</v>
      </c>
    </row>
    <row r="414" spans="1:28" ht="14.2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585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</v>
      </c>
      <c r="N414" s="14" t="str">
        <f t="shared" si="60"/>
        <v>scenariu 1</v>
      </c>
      <c r="O414" s="18">
        <v>0.343406593406593</v>
      </c>
      <c r="P414" s="14" t="str">
        <f t="shared" si="58"/>
        <v>scenariu 1</v>
      </c>
      <c r="Q414" s="18">
        <f>$V$80</f>
        <v>0.686813186813187</v>
      </c>
      <c r="R414" s="19" t="s">
        <v>27</v>
      </c>
      <c r="S414" s="22" t="str">
        <f t="shared" si="57"/>
        <v>Nemodificat</v>
      </c>
      <c r="T414" s="1"/>
      <c r="AA414" s="31" t="s">
        <v>194</v>
      </c>
      <c r="AB414" s="32">
        <v>0.34</v>
      </c>
    </row>
    <row r="415" spans="1:28" ht="14.25">
      <c r="A415" s="8" t="s">
        <v>582</v>
      </c>
      <c r="B415" s="8" t="s">
        <v>582</v>
      </c>
      <c r="C415" s="8" t="s">
        <v>30</v>
      </c>
      <c r="D415" s="8" t="s">
        <v>25</v>
      </c>
      <c r="E415" s="11" t="s">
        <v>583</v>
      </c>
      <c r="F415" s="11" t="s">
        <v>586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</v>
      </c>
      <c r="N415" s="14" t="str">
        <f t="shared" si="60"/>
        <v>scenariu 1</v>
      </c>
      <c r="O415" s="18">
        <v>0.343406593406593</v>
      </c>
      <c r="P415" s="14" t="str">
        <f t="shared" si="58"/>
        <v>scenariu 1</v>
      </c>
      <c r="Q415" s="18">
        <f>$V$80</f>
        <v>0.686813186813187</v>
      </c>
      <c r="R415" s="19" t="s">
        <v>27</v>
      </c>
      <c r="S415" s="22" t="str">
        <f t="shared" si="57"/>
        <v>Nemodificat</v>
      </c>
      <c r="T415" s="1"/>
      <c r="AA415" s="31" t="s">
        <v>194</v>
      </c>
      <c r="AB415" s="32">
        <v>0.34</v>
      </c>
    </row>
    <row r="416" spans="1:28" ht="14.25">
      <c r="A416" s="8" t="s">
        <v>185</v>
      </c>
      <c r="B416" s="8" t="s">
        <v>185</v>
      </c>
      <c r="C416" s="8" t="s">
        <v>24</v>
      </c>
      <c r="D416" s="8" t="s">
        <v>25</v>
      </c>
      <c r="E416" s="11" t="s">
        <v>587</v>
      </c>
      <c r="F416" s="11" t="s">
        <v>587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27</v>
      </c>
      <c r="S416" s="22" t="str">
        <f t="shared" si="57"/>
        <v>Nemodificat</v>
      </c>
      <c r="T416" s="1"/>
      <c r="AA416" s="31" t="s">
        <v>194</v>
      </c>
      <c r="AB416" s="32">
        <v>0</v>
      </c>
    </row>
    <row r="417" spans="1:28" ht="14.25">
      <c r="A417" s="8" t="s">
        <v>185</v>
      </c>
      <c r="B417" s="8" t="s">
        <v>185</v>
      </c>
      <c r="C417" s="8" t="s">
        <v>30</v>
      </c>
      <c r="D417" s="8" t="s">
        <v>25</v>
      </c>
      <c r="E417" s="11" t="s">
        <v>587</v>
      </c>
      <c r="F417" s="11" t="s">
        <v>588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27</v>
      </c>
      <c r="S417" s="22" t="str">
        <f t="shared" si="57"/>
        <v>Nemodificat</v>
      </c>
      <c r="T417" s="1"/>
      <c r="AA417" s="31" t="s">
        <v>194</v>
      </c>
      <c r="AB417" s="32">
        <v>0</v>
      </c>
    </row>
    <row r="418" spans="1:28" ht="14.25">
      <c r="A418" s="8" t="s">
        <v>185</v>
      </c>
      <c r="B418" s="8" t="s">
        <v>185</v>
      </c>
      <c r="C418" s="8" t="s">
        <v>30</v>
      </c>
      <c r="D418" s="8" t="s">
        <v>25</v>
      </c>
      <c r="E418" s="11" t="s">
        <v>587</v>
      </c>
      <c r="F418" s="11" t="s">
        <v>589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27</v>
      </c>
      <c r="S418" s="22" t="str">
        <f t="shared" si="57"/>
        <v>Nemodificat</v>
      </c>
      <c r="T418" s="1"/>
      <c r="AA418" s="31" t="s">
        <v>194</v>
      </c>
      <c r="AB418" s="32">
        <v>0</v>
      </c>
    </row>
    <row r="419" spans="1:28" ht="14.25">
      <c r="A419" s="8" t="s">
        <v>185</v>
      </c>
      <c r="B419" s="8" t="s">
        <v>185</v>
      </c>
      <c r="C419" s="8" t="s">
        <v>30</v>
      </c>
      <c r="D419" s="8" t="s">
        <v>25</v>
      </c>
      <c r="E419" s="11" t="s">
        <v>587</v>
      </c>
      <c r="F419" s="11" t="s">
        <v>590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27</v>
      </c>
      <c r="S419" s="22" t="str">
        <f t="shared" si="57"/>
        <v>Nemodificat</v>
      </c>
      <c r="T419" s="1"/>
      <c r="AA419" s="31" t="s">
        <v>194</v>
      </c>
      <c r="AB419" s="32">
        <v>0</v>
      </c>
    </row>
    <row r="420" spans="1:28" ht="14.25">
      <c r="A420" s="8" t="s">
        <v>187</v>
      </c>
      <c r="B420" s="8" t="s">
        <v>591</v>
      </c>
      <c r="C420" s="8" t="s">
        <v>24</v>
      </c>
      <c r="D420" s="8" t="s">
        <v>25</v>
      </c>
      <c r="E420" s="11" t="s">
        <v>592</v>
      </c>
      <c r="F420" s="11" t="s">
        <v>592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2.16194968553459</v>
      </c>
      <c r="P420" s="14" t="str">
        <f t="shared" si="58"/>
        <v>scenariu 2</v>
      </c>
      <c r="Q420" s="18">
        <f aca="true" t="shared" si="62" ref="Q420:Q425">$V$82</f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29</v>
      </c>
      <c r="AB420" s="32">
        <v>2.95</v>
      </c>
    </row>
    <row r="421" spans="1:28" ht="14.25">
      <c r="A421" s="8" t="s">
        <v>187</v>
      </c>
      <c r="B421" s="8" t="s">
        <v>591</v>
      </c>
      <c r="C421" s="8" t="s">
        <v>30</v>
      </c>
      <c r="D421" s="8" t="s">
        <v>25</v>
      </c>
      <c r="E421" s="11" t="s">
        <v>592</v>
      </c>
      <c r="F421" s="11" t="s">
        <v>593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29</v>
      </c>
      <c r="AB421" s="32">
        <v>2.95</v>
      </c>
    </row>
    <row r="422" spans="1:28" ht="14.25">
      <c r="A422" s="8" t="s">
        <v>187</v>
      </c>
      <c r="B422" s="8" t="s">
        <v>187</v>
      </c>
      <c r="C422" s="8" t="s">
        <v>24</v>
      </c>
      <c r="D422" s="8" t="s">
        <v>25</v>
      </c>
      <c r="E422" s="11" t="s">
        <v>594</v>
      </c>
      <c r="F422" s="11" t="s">
        <v>594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29</v>
      </c>
      <c r="AB422" s="32">
        <v>2.95</v>
      </c>
    </row>
    <row r="423" spans="1:28" ht="14.25">
      <c r="A423" s="8" t="s">
        <v>187</v>
      </c>
      <c r="B423" s="8" t="s">
        <v>187</v>
      </c>
      <c r="C423" s="8" t="s">
        <v>30</v>
      </c>
      <c r="D423" s="8" t="s">
        <v>25</v>
      </c>
      <c r="E423" s="11" t="s">
        <v>594</v>
      </c>
      <c r="F423" s="11" t="s">
        <v>595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29</v>
      </c>
      <c r="AB423" s="32">
        <v>2.95</v>
      </c>
    </row>
    <row r="424" spans="1:28" ht="14.25">
      <c r="A424" s="8" t="s">
        <v>187</v>
      </c>
      <c r="B424" s="8" t="s">
        <v>187</v>
      </c>
      <c r="C424" s="8" t="s">
        <v>30</v>
      </c>
      <c r="D424" s="8" t="s">
        <v>25</v>
      </c>
      <c r="E424" s="11" t="s">
        <v>594</v>
      </c>
      <c r="F424" s="11" t="s">
        <v>596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29</v>
      </c>
      <c r="AB424" s="32">
        <v>2.95</v>
      </c>
    </row>
    <row r="425" spans="1:28" ht="14.25">
      <c r="A425" s="8" t="s">
        <v>187</v>
      </c>
      <c r="B425" s="8" t="s">
        <v>187</v>
      </c>
      <c r="C425" s="8" t="s">
        <v>30</v>
      </c>
      <c r="D425" s="8" t="s">
        <v>25</v>
      </c>
      <c r="E425" s="11" t="s">
        <v>594</v>
      </c>
      <c r="F425" s="11" t="s">
        <v>597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2.16194968553459</v>
      </c>
      <c r="P425" s="14" t="str">
        <f t="shared" si="58"/>
        <v>scenariu 2</v>
      </c>
      <c r="Q425" s="18">
        <f t="shared" si="62"/>
        <v>1.57232704402516</v>
      </c>
      <c r="R425" s="19" t="s">
        <v>27</v>
      </c>
      <c r="S425" s="22" t="str">
        <f t="shared" si="57"/>
        <v>Nemodificat</v>
      </c>
      <c r="T425" s="1"/>
      <c r="AA425" s="31" t="s">
        <v>29</v>
      </c>
      <c r="AB425" s="32">
        <v>2.95</v>
      </c>
    </row>
    <row r="426" spans="1:28" ht="14.25">
      <c r="A426" s="22" t="s">
        <v>523</v>
      </c>
      <c r="B426" s="22" t="s">
        <v>598</v>
      </c>
      <c r="C426" s="22" t="s">
        <v>24</v>
      </c>
      <c r="D426" s="8" t="s">
        <v>25</v>
      </c>
      <c r="E426" s="22" t="s">
        <v>599</v>
      </c>
      <c r="F426" s="22" t="s">
        <v>599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0.149925037481259</v>
      </c>
      <c r="N426" s="14" t="str">
        <f t="shared" si="60"/>
        <v>scenariu 1</v>
      </c>
      <c r="O426" s="18">
        <v>0.299850074962519</v>
      </c>
      <c r="P426" s="14" t="str">
        <f t="shared" si="58"/>
        <v>scenariu 1</v>
      </c>
      <c r="Q426" s="18">
        <f>$V$71</f>
        <v>0.299850074962519</v>
      </c>
      <c r="R426" s="19" t="s">
        <v>600</v>
      </c>
      <c r="S426" s="22" t="str">
        <f t="shared" si="57"/>
        <v>Nemodificat</v>
      </c>
      <c r="T426" s="1"/>
      <c r="AA426" s="31" t="s">
        <v>29</v>
      </c>
      <c r="AB426" s="32">
        <v>1.08</v>
      </c>
    </row>
    <row r="427" spans="1:28" ht="14.2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601</v>
      </c>
      <c r="F427" s="22" t="s">
        <v>601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1.33138441317107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aca="true" t="shared" si="63" ref="Q427:Q440">$V$5</f>
        <v>1.93758923108301</v>
      </c>
      <c r="R427" s="19" t="s">
        <v>600</v>
      </c>
      <c r="S427" s="22" t="str">
        <f t="shared" si="57"/>
        <v>Nemodificat</v>
      </c>
      <c r="T427" s="1"/>
      <c r="AA427" s="31" t="s">
        <v>50</v>
      </c>
      <c r="AB427" s="32">
        <v>4.7</v>
      </c>
    </row>
    <row r="428" spans="1:28" ht="14.2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602</v>
      </c>
      <c r="F428" s="22" t="s">
        <v>602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1.33138441317107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</v>
      </c>
      <c r="R428" s="19" t="s">
        <v>600</v>
      </c>
      <c r="S428" s="22" t="str">
        <f t="shared" si="57"/>
        <v>Nemodificat</v>
      </c>
      <c r="T428" s="1"/>
      <c r="AA428" s="31" t="s">
        <v>50</v>
      </c>
      <c r="AB428" s="32">
        <v>4.7</v>
      </c>
    </row>
    <row r="429" spans="1:28" ht="14.2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603</v>
      </c>
      <c r="F429" s="22" t="s">
        <v>603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1.33138441317107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</v>
      </c>
      <c r="R429" s="19" t="s">
        <v>600</v>
      </c>
      <c r="S429" s="22" t="str">
        <f t="shared" si="57"/>
        <v>Nemodificat</v>
      </c>
      <c r="T429" s="1"/>
      <c r="AA429" s="31" t="s">
        <v>50</v>
      </c>
      <c r="AB429" s="32">
        <v>4.7</v>
      </c>
    </row>
    <row r="430" spans="1:28" ht="14.2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604</v>
      </c>
      <c r="F430" s="22" t="s">
        <v>604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1.33138441317107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</v>
      </c>
      <c r="R430" s="19" t="s">
        <v>600</v>
      </c>
      <c r="S430" s="22" t="str">
        <f t="shared" si="57"/>
        <v>Nemodificat</v>
      </c>
      <c r="T430" s="1"/>
      <c r="AA430" s="31" t="s">
        <v>50</v>
      </c>
      <c r="AB430" s="32">
        <v>4.7</v>
      </c>
    </row>
    <row r="431" spans="1:28" ht="14.2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605</v>
      </c>
      <c r="F431" s="22" t="s">
        <v>605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1.33138441317107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</v>
      </c>
      <c r="R431" s="19" t="s">
        <v>600</v>
      </c>
      <c r="S431" s="22" t="str">
        <f t="shared" si="57"/>
        <v>Nemodificat</v>
      </c>
      <c r="T431" s="1"/>
      <c r="AA431" s="31" t="s">
        <v>50</v>
      </c>
      <c r="AB431" s="32">
        <v>4.7</v>
      </c>
    </row>
    <row r="432" spans="1:28" ht="14.2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606</v>
      </c>
      <c r="F432" s="22" t="s">
        <v>606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1.33138441317107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</v>
      </c>
      <c r="R432" s="19" t="s">
        <v>600</v>
      </c>
      <c r="S432" s="22" t="str">
        <f t="shared" si="57"/>
        <v>Nemodificat</v>
      </c>
      <c r="T432" s="1"/>
      <c r="AA432" s="31" t="s">
        <v>50</v>
      </c>
      <c r="AB432" s="32">
        <v>4.7</v>
      </c>
    </row>
    <row r="433" spans="1:28" ht="14.2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607</v>
      </c>
      <c r="F433" s="22" t="s">
        <v>607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1.33138441317107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</v>
      </c>
      <c r="R433" s="19" t="s">
        <v>600</v>
      </c>
      <c r="S433" s="22" t="str">
        <f t="shared" si="57"/>
        <v>Nemodificat</v>
      </c>
      <c r="T433" s="1"/>
      <c r="AA433" s="31" t="s">
        <v>50</v>
      </c>
      <c r="AB433" s="32">
        <v>4.7</v>
      </c>
    </row>
    <row r="434" spans="1:28" ht="14.2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608</v>
      </c>
      <c r="F434" s="22" t="s">
        <v>608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1.33138441317107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</v>
      </c>
      <c r="R434" s="19" t="s">
        <v>600</v>
      </c>
      <c r="S434" s="22" t="str">
        <f t="shared" si="57"/>
        <v>Nemodificat</v>
      </c>
      <c r="T434" s="1"/>
      <c r="AA434" s="31" t="s">
        <v>50</v>
      </c>
      <c r="AB434" s="32">
        <v>4.7</v>
      </c>
    </row>
    <row r="435" spans="1:28" ht="14.2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1.33138441317107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</v>
      </c>
      <c r="R435" s="19" t="s">
        <v>600</v>
      </c>
      <c r="S435" s="22" t="str">
        <f t="shared" si="57"/>
        <v>Nemodificat</v>
      </c>
      <c r="T435" s="1"/>
      <c r="AA435" s="31" t="s">
        <v>50</v>
      </c>
      <c r="AB435" s="32">
        <v>4.7</v>
      </c>
    </row>
    <row r="436" spans="1:28" ht="14.2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610</v>
      </c>
      <c r="F436" s="22" t="s">
        <v>610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1.33138441317107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</v>
      </c>
      <c r="R436" s="19" t="s">
        <v>600</v>
      </c>
      <c r="S436" s="22" t="str">
        <f t="shared" si="57"/>
        <v>Nemodificat</v>
      </c>
      <c r="T436" s="1"/>
      <c r="AA436" s="31" t="s">
        <v>50</v>
      </c>
      <c r="AB436" s="32">
        <v>4.7</v>
      </c>
    </row>
    <row r="437" spans="1:28" ht="14.2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611</v>
      </c>
      <c r="F437" s="22" t="s">
        <v>611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1.33138441317107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</v>
      </c>
      <c r="R437" s="19" t="s">
        <v>600</v>
      </c>
      <c r="S437" s="22" t="str">
        <f t="shared" si="57"/>
        <v>Nemodificat</v>
      </c>
      <c r="T437" s="1"/>
      <c r="AA437" s="31" t="s">
        <v>50</v>
      </c>
      <c r="AB437" s="32">
        <v>4.7</v>
      </c>
    </row>
    <row r="438" spans="1:28" ht="14.2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612</v>
      </c>
      <c r="F438" s="22" t="s">
        <v>612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1.33138441317107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</v>
      </c>
      <c r="R438" s="19" t="s">
        <v>600</v>
      </c>
      <c r="S438" s="22" t="str">
        <f t="shared" si="57"/>
        <v>Nemodificat</v>
      </c>
      <c r="T438" s="1"/>
      <c r="AA438" s="31" t="s">
        <v>50</v>
      </c>
      <c r="AB438" s="32">
        <v>4.7</v>
      </c>
    </row>
    <row r="439" spans="1:28" ht="14.2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613</v>
      </c>
      <c r="F439" s="22" t="s">
        <v>613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1.33138441317107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</v>
      </c>
      <c r="R439" s="19" t="s">
        <v>600</v>
      </c>
      <c r="S439" s="22" t="str">
        <f t="shared" si="57"/>
        <v>Nemodificat</v>
      </c>
      <c r="T439" s="1"/>
      <c r="AA439" s="31" t="s">
        <v>50</v>
      </c>
      <c r="AB439" s="32">
        <v>4.7</v>
      </c>
    </row>
    <row r="440" spans="1:28" ht="14.25">
      <c r="A440" s="22" t="s">
        <v>46</v>
      </c>
      <c r="B440" s="22" t="s">
        <v>46</v>
      </c>
      <c r="C440" s="22" t="s">
        <v>24</v>
      </c>
      <c r="D440" s="8" t="s">
        <v>47</v>
      </c>
      <c r="E440" s="22" t="s">
        <v>614</v>
      </c>
      <c r="F440" s="22" t="s">
        <v>614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1.33138441317107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</v>
      </c>
      <c r="R440" s="19" t="s">
        <v>600</v>
      </c>
      <c r="S440" s="22" t="str">
        <f t="shared" si="57"/>
        <v>Nemodificat</v>
      </c>
      <c r="T440" s="1"/>
      <c r="AA440" s="31" t="s">
        <v>50</v>
      </c>
      <c r="AB440" s="32">
        <v>4.7</v>
      </c>
    </row>
    <row r="441" spans="1:28" ht="14.25">
      <c r="A441" s="22" t="s">
        <v>73</v>
      </c>
      <c r="B441" s="22" t="s">
        <v>73</v>
      </c>
      <c r="C441" s="22" t="s">
        <v>24</v>
      </c>
      <c r="D441" s="8" t="s">
        <v>25</v>
      </c>
      <c r="E441" s="22" t="s">
        <v>615</v>
      </c>
      <c r="F441" s="22" t="s">
        <v>615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0.884694780300796</v>
      </c>
      <c r="N441" s="14" t="str">
        <f t="shared" si="60"/>
        <v>scenariu 1</v>
      </c>
      <c r="O441" s="18">
        <v>0.294898260100265</v>
      </c>
      <c r="P441" s="14" t="str">
        <f t="shared" si="58"/>
        <v>scenariu 1</v>
      </c>
      <c r="Q441" s="18">
        <f>$V$25</f>
        <v>0.294898260100265</v>
      </c>
      <c r="R441" s="19" t="s">
        <v>600</v>
      </c>
      <c r="S441" s="22" t="str">
        <f t="shared" si="57"/>
        <v>Nemodificat</v>
      </c>
      <c r="T441" s="1"/>
      <c r="AA441" s="31" t="s">
        <v>50</v>
      </c>
      <c r="AB441" s="32">
        <v>3.84</v>
      </c>
    </row>
    <row r="442" spans="1:28" ht="14.25">
      <c r="A442" s="22" t="s">
        <v>117</v>
      </c>
      <c r="B442" s="22" t="s">
        <v>117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29</v>
      </c>
      <c r="AB442" s="32">
        <v>2.21</v>
      </c>
    </row>
    <row r="443" spans="1:28" ht="14.25">
      <c r="A443" s="22" t="s">
        <v>117</v>
      </c>
      <c r="B443" s="22" t="s">
        <v>117</v>
      </c>
      <c r="C443" s="22" t="s">
        <v>24</v>
      </c>
      <c r="D443" s="8" t="s">
        <v>25</v>
      </c>
      <c r="E443" s="22" t="s">
        <v>616</v>
      </c>
      <c r="F443" s="22" t="s">
        <v>616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600</v>
      </c>
      <c r="S443" s="22" t="str">
        <f t="shared" si="57"/>
        <v>Nemodificat</v>
      </c>
      <c r="T443" s="1"/>
      <c r="AA443" s="31" t="s">
        <v>29</v>
      </c>
      <c r="AB443" s="32">
        <v>2.21</v>
      </c>
    </row>
    <row r="444" spans="1:28" ht="14.25">
      <c r="A444" s="22" t="s">
        <v>433</v>
      </c>
      <c r="B444" s="22" t="s">
        <v>433</v>
      </c>
      <c r="C444" s="22" t="s">
        <v>24</v>
      </c>
      <c r="D444" s="8" t="s">
        <v>47</v>
      </c>
      <c r="E444" s="22" t="s">
        <v>617</v>
      </c>
      <c r="F444" s="22" t="s">
        <v>617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0.311090371752994</v>
      </c>
      <c r="N444" s="14" t="str">
        <f t="shared" si="60"/>
        <v>scenariu 1</v>
      </c>
      <c r="O444" s="18">
        <v>0.155545185876497</v>
      </c>
      <c r="P444" s="14" t="str">
        <f t="shared" si="58"/>
        <v>scenariu 1</v>
      </c>
      <c r="Q444" s="18">
        <f>$V$14</f>
        <v>0.777725929382486</v>
      </c>
      <c r="R444" s="19" t="s">
        <v>600</v>
      </c>
      <c r="S444" s="22" t="str">
        <f t="shared" si="57"/>
        <v>Nemodificat</v>
      </c>
      <c r="T444" s="1"/>
      <c r="AA444" s="31" t="s">
        <v>29</v>
      </c>
      <c r="AB444" s="32">
        <v>1.1</v>
      </c>
    </row>
    <row r="445" spans="1:28" ht="14.25">
      <c r="A445" s="22" t="s">
        <v>378</v>
      </c>
      <c r="B445" s="22" t="s">
        <v>383</v>
      </c>
      <c r="C445" s="22" t="s">
        <v>24</v>
      </c>
      <c r="D445" s="8" t="s">
        <v>25</v>
      </c>
      <c r="E445" s="22" t="s">
        <v>618</v>
      </c>
      <c r="F445" s="22" t="s">
        <v>618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0.666814847743943</v>
      </c>
      <c r="N445" s="14" t="str">
        <f t="shared" si="60"/>
        <v>scenariu 2</v>
      </c>
      <c r="O445" s="18">
        <v>1.11135807957324</v>
      </c>
      <c r="P445" s="14" t="str">
        <f t="shared" si="58"/>
        <v>scenariu 1</v>
      </c>
      <c r="Q445" s="18">
        <f>$V$51</f>
        <v>0.444543231829295</v>
      </c>
      <c r="R445" s="19" t="s">
        <v>600</v>
      </c>
      <c r="S445" s="22" t="str">
        <f t="shared" si="57"/>
        <v>Modificat</v>
      </c>
      <c r="T445" s="1"/>
      <c r="AA445" s="31" t="s">
        <v>29</v>
      </c>
      <c r="AB445" s="32">
        <v>2.9</v>
      </c>
    </row>
    <row r="447" ht="14.25">
      <c r="B447" t="s">
        <v>619</v>
      </c>
    </row>
    <row r="448" spans="2:5" ht="14.25">
      <c r="B448" s="40"/>
      <c r="C448" s="41" t="s">
        <v>620</v>
      </c>
      <c r="D448" s="40"/>
      <c r="E448" s="40"/>
    </row>
  </sheetData>
  <sheetProtection/>
  <autoFilter ref="A4:R445"/>
  <conditionalFormatting sqref="N236:N239">
    <cfRule type="cellIs" priority="7" dxfId="3" operator="equal" stopIfTrue="1">
      <formula>"Modificat"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" dxfId="2">
      <colorScale>
        <cfvo type="min" val="0"/>
        <cfvo type="max"/>
        <color rgb="FFFF7128"/>
        <color rgb="FFFFEF9C"/>
      </colorScale>
    </cfRule>
  </conditionalFormatting>
  <conditionalFormatting sqref="S5:T445">
    <cfRule type="cellIs" priority="10" dxfId="3" operator="equal" stopIfTrue="1">
      <formula>"Modificat"</formula>
    </cfRule>
    <cfRule type="colorScale" priority="11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2">
      <colorScale>
        <cfvo type="min" val="0"/>
        <cfvo type="max"/>
        <color rgb="FFFF7128"/>
        <color rgb="FFFFEF9C"/>
      </colorScale>
    </cfRule>
  </conditionalFormatting>
  <printOptions/>
  <pageMargins left="0.11944444444444445" right="0.11944444444444445" top="0.275" bottom="0.39305555555555555" header="0.1597222222222222" footer="0.11805555555555555"/>
  <pageSetup horizontalDpi="600" verticalDpi="600" orientation="landscape" scale="75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2021-02-19T19:48:35Z</cp:lastPrinted>
  <dcterms:created xsi:type="dcterms:W3CDTF">2021-02-05T13:23:00Z</dcterms:created>
  <dcterms:modified xsi:type="dcterms:W3CDTF">2021-03-26T10:00:03Z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